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spis/prod/spsdav/DOZMC.1_funm4123/spsSlozka/pism130745331_pism130745331/"/>
    </mc:Choice>
  </mc:AlternateContent>
  <bookViews>
    <workbookView xWindow="0" yWindow="90" windowWidth="19320" windowHeight="9525"/>
  </bookViews>
  <sheets>
    <sheet name="Střednědobý výhled" sheetId="1" r:id="rId1"/>
  </sheets>
  <calcPr calcId="171027"/>
</workbook>
</file>

<file path=xl/calcChain.xml><?xml version="1.0" encoding="utf-8"?>
<calcChain xmlns="http://schemas.openxmlformats.org/spreadsheetml/2006/main">
  <c r="M23" i="1" l="1"/>
  <c r="M14" i="1"/>
  <c r="M19" i="1" s="1"/>
  <c r="M25" i="1" l="1"/>
  <c r="L23" i="1"/>
  <c r="L14" i="1"/>
  <c r="K23" i="1"/>
  <c r="K14" i="1"/>
  <c r="F23" i="1"/>
  <c r="G23" i="1"/>
  <c r="H23" i="1"/>
  <c r="I23" i="1"/>
  <c r="J23" i="1"/>
  <c r="F14" i="1"/>
  <c r="F19" i="1" s="1"/>
  <c r="G14" i="1"/>
  <c r="H14" i="1"/>
  <c r="I14" i="1"/>
  <c r="J14" i="1"/>
  <c r="E23" i="1"/>
  <c r="E14" i="1"/>
  <c r="E19" i="1" s="1"/>
  <c r="D23" i="1"/>
  <c r="D14" i="1"/>
  <c r="D19" i="1" s="1"/>
  <c r="G19" i="1" l="1"/>
  <c r="G25" i="1" s="1"/>
  <c r="L19" i="1"/>
  <c r="L25" i="1" s="1"/>
  <c r="J19" i="1"/>
  <c r="J25" i="1" s="1"/>
  <c r="H19" i="1"/>
  <c r="H25" i="1" s="1"/>
  <c r="I19" i="1"/>
  <c r="I25" i="1" s="1"/>
  <c r="K19" i="1"/>
  <c r="K25" i="1" s="1"/>
  <c r="E25" i="1"/>
  <c r="D25" i="1"/>
  <c r="F25" i="1"/>
</calcChain>
</file>

<file path=xl/sharedStrings.xml><?xml version="1.0" encoding="utf-8"?>
<sst xmlns="http://schemas.openxmlformats.org/spreadsheetml/2006/main" count="34" uniqueCount="34">
  <si>
    <t>Název položky</t>
  </si>
  <si>
    <t>Skut. 2012</t>
  </si>
  <si>
    <t>Skut. 2013</t>
  </si>
  <si>
    <t>RV 2018</t>
  </si>
  <si>
    <t>RV 2019</t>
  </si>
  <si>
    <t>Daňové příjmy - třída 1</t>
  </si>
  <si>
    <t>Nedaňové příjmy - třída 2</t>
  </si>
  <si>
    <t>Kapitálové příjmy  - třída 3</t>
  </si>
  <si>
    <t xml:space="preserve">Vlastní příjmy  </t>
  </si>
  <si>
    <t>Přijaté transfery (po konsolidaci) - třída 4</t>
  </si>
  <si>
    <t xml:space="preserve">Příjmy celkem </t>
  </si>
  <si>
    <t xml:space="preserve">Provozní výdaje (po konsolidaci) - třída 5 </t>
  </si>
  <si>
    <t>Kapitálové výdaje - třída 6</t>
  </si>
  <si>
    <t xml:space="preserve">Výdaje celkem </t>
  </si>
  <si>
    <t>Výsledek hospodaření ( - schodek, + přebytek)</t>
  </si>
  <si>
    <t>Úhrada dlouhodobých fin. závazků - pol. 8xx4</t>
  </si>
  <si>
    <t>RV 2020</t>
  </si>
  <si>
    <t>Skut. 2014</t>
  </si>
  <si>
    <t>Návrh</t>
  </si>
  <si>
    <t>RV 2021</t>
  </si>
  <si>
    <t>z toho ve SR: FVz z rozpočtu vlastního HMP</t>
  </si>
  <si>
    <t xml:space="preserve">                        příspěvek na výkon státní správy</t>
  </si>
  <si>
    <t xml:space="preserve">                         8x x8</t>
  </si>
  <si>
    <t>RV 2022</t>
  </si>
  <si>
    <t>Skut. 2015</t>
  </si>
  <si>
    <t>Skut. 2016</t>
  </si>
  <si>
    <t>(v tis. Kč)</t>
  </si>
  <si>
    <t>RV 2023</t>
  </si>
  <si>
    <t>Skut. 2017</t>
  </si>
  <si>
    <t>Příloha č. 8</t>
  </si>
  <si>
    <t xml:space="preserve">                      střednědobého výhledu (SV) městské části Praha 8 do roku 2023   </t>
  </si>
  <si>
    <t>Zastupitelstva městské části Praha 8</t>
  </si>
  <si>
    <t xml:space="preserve">ze dne 28. února 2018                                  </t>
  </si>
  <si>
    <t>usnesení č. Usn RMC 001/2018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</si>
</sst>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i/>
      <u/>
      <sz val="10"/>
      <name val="Times New Roman CE"/>
      <family val="1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i/>
      <sz val="9"/>
      <name val="Arial CE"/>
      <charset val="238"/>
    </font>
    <font>
      <sz val="10"/>
      <name val="Times New Roman CE"/>
      <family val="1"/>
      <charset val="238"/>
    </font>
    <font>
      <u/>
      <sz val="10"/>
      <name val="Arial CE"/>
      <charset val="238"/>
    </font>
    <font>
      <i/>
      <u/>
      <sz val="10"/>
      <name val="Arial CE"/>
      <charset val="238"/>
    </font>
    <font>
      <sz val="11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00">
    <xf numFmtId="0" fontId="0" fillId="0" borderId="0" xfId="0"/>
    <xf numFmtId="0" fontId="1" fillId="0" borderId="0" xfId="1"/>
    <xf numFmtId="3" fontId="1" fillId="0" borderId="1" xfId="1" applyNumberFormat="1" applyFill="1" applyBorder="1"/>
    <xf numFmtId="0" fontId="1" fillId="0" borderId="0" xfId="1" applyAlignment="1">
      <alignment horizontal="right"/>
    </xf>
    <xf numFmtId="3" fontId="1" fillId="0" borderId="2" xfId="1" applyNumberFormat="1" applyFill="1" applyBorder="1"/>
    <xf numFmtId="3" fontId="1" fillId="0" borderId="3" xfId="1" applyNumberFormat="1" applyFill="1" applyBorder="1"/>
    <xf numFmtId="3" fontId="2" fillId="0" borderId="5" xfId="1" applyNumberFormat="1" applyFont="1" applyBorder="1"/>
    <xf numFmtId="0" fontId="4" fillId="0" borderId="6" xfId="1" applyFont="1" applyBorder="1"/>
    <xf numFmtId="0" fontId="2" fillId="0" borderId="8" xfId="1" applyFont="1" applyBorder="1" applyAlignment="1">
      <alignment horizontal="center"/>
    </xf>
    <xf numFmtId="3" fontId="1" fillId="0" borderId="4" xfId="1" applyNumberFormat="1" applyFill="1" applyBorder="1"/>
    <xf numFmtId="0" fontId="2" fillId="0" borderId="0" xfId="1" applyFont="1" applyBorder="1" applyAlignment="1">
      <alignment horizontal="center"/>
    </xf>
    <xf numFmtId="3" fontId="1" fillId="0" borderId="9" xfId="1" applyNumberFormat="1" applyFill="1" applyBorder="1"/>
    <xf numFmtId="3" fontId="2" fillId="0" borderId="8" xfId="1" applyNumberFormat="1" applyFont="1" applyBorder="1"/>
    <xf numFmtId="3" fontId="2" fillId="0" borderId="7" xfId="1" applyNumberFormat="1" applyFont="1" applyFill="1" applyBorder="1"/>
    <xf numFmtId="3" fontId="3" fillId="0" borderId="1" xfId="1" applyNumberFormat="1" applyFont="1" applyFill="1" applyBorder="1"/>
    <xf numFmtId="3" fontId="3" fillId="0" borderId="1" xfId="1" applyNumberFormat="1" applyFont="1" applyBorder="1"/>
    <xf numFmtId="0" fontId="5" fillId="0" borderId="10" xfId="1" applyFont="1" applyBorder="1"/>
    <xf numFmtId="0" fontId="6" fillId="0" borderId="0" xfId="1" applyFont="1" applyAlignment="1">
      <alignment horizontal="right"/>
    </xf>
    <xf numFmtId="3" fontId="2" fillId="0" borderId="11" xfId="1" applyNumberFormat="1" applyFont="1" applyFill="1" applyBorder="1"/>
    <xf numFmtId="0" fontId="4" fillId="0" borderId="13" xfId="1" applyFont="1" applyBorder="1"/>
    <xf numFmtId="0" fontId="4" fillId="0" borderId="14" xfId="1" applyFont="1" applyBorder="1"/>
    <xf numFmtId="0" fontId="5" fillId="0" borderId="6" xfId="1" applyFont="1" applyBorder="1"/>
    <xf numFmtId="0" fontId="4" fillId="0" borderId="15" xfId="1" applyFont="1" applyBorder="1"/>
    <xf numFmtId="0" fontId="4" fillId="0" borderId="16" xfId="1" applyFont="1" applyBorder="1"/>
    <xf numFmtId="0" fontId="5" fillId="0" borderId="17" xfId="1" applyFont="1" applyBorder="1"/>
    <xf numFmtId="0" fontId="8" fillId="0" borderId="0" xfId="1" applyFont="1"/>
    <xf numFmtId="0" fontId="9" fillId="0" borderId="10" xfId="1" applyFont="1" applyBorder="1" applyAlignment="1">
      <alignment wrapText="1"/>
    </xf>
    <xf numFmtId="0" fontId="1" fillId="0" borderId="0" xfId="1" applyFont="1"/>
    <xf numFmtId="0" fontId="10" fillId="0" borderId="0" xfId="1" applyFont="1" applyAlignment="1">
      <alignment horizontal="right"/>
    </xf>
    <xf numFmtId="0" fontId="11" fillId="0" borderId="0" xfId="1" applyFont="1"/>
    <xf numFmtId="0" fontId="1" fillId="0" borderId="0" xfId="1" applyFont="1" applyAlignment="1">
      <alignment horizontal="right"/>
    </xf>
    <xf numFmtId="0" fontId="12" fillId="0" borderId="0" xfId="1" applyFont="1" applyAlignment="1">
      <alignment horizontal="right"/>
    </xf>
    <xf numFmtId="0" fontId="1" fillId="0" borderId="0" xfId="1" applyFont="1" applyAlignment="1">
      <alignment horizontal="left"/>
    </xf>
    <xf numFmtId="3" fontId="2" fillId="0" borderId="11" xfId="1" applyNumberFormat="1" applyFont="1" applyBorder="1"/>
    <xf numFmtId="0" fontId="4" fillId="0" borderId="18" xfId="1" applyFont="1" applyBorder="1"/>
    <xf numFmtId="3" fontId="2" fillId="0" borderId="19" xfId="1" applyNumberFormat="1" applyFont="1" applyFill="1" applyBorder="1"/>
    <xf numFmtId="0" fontId="2" fillId="0" borderId="8" xfId="1" applyFont="1" applyFill="1" applyBorder="1" applyAlignment="1">
      <alignment horizontal="center"/>
    </xf>
    <xf numFmtId="3" fontId="2" fillId="0" borderId="5" xfId="1" applyNumberFormat="1" applyFont="1" applyFill="1" applyBorder="1"/>
    <xf numFmtId="3" fontId="2" fillId="0" borderId="8" xfId="1" applyNumberFormat="1" applyFont="1" applyFill="1" applyBorder="1"/>
    <xf numFmtId="0" fontId="2" fillId="0" borderId="0" xfId="1" applyFont="1" applyFill="1" applyBorder="1" applyAlignment="1">
      <alignment horizontal="center"/>
    </xf>
    <xf numFmtId="3" fontId="2" fillId="0" borderId="0" xfId="1" applyNumberFormat="1" applyFont="1" applyFill="1" applyBorder="1"/>
    <xf numFmtId="3" fontId="2" fillId="0" borderId="20" xfId="1" applyNumberFormat="1" applyFont="1" applyFill="1" applyBorder="1"/>
    <xf numFmtId="3" fontId="1" fillId="0" borderId="21" xfId="1" applyNumberFormat="1" applyFill="1" applyBorder="1"/>
    <xf numFmtId="3" fontId="2" fillId="0" borderId="22" xfId="1" applyNumberFormat="1" applyFont="1" applyFill="1" applyBorder="1"/>
    <xf numFmtId="3" fontId="3" fillId="0" borderId="21" xfId="1" applyNumberFormat="1" applyFont="1" applyFill="1" applyBorder="1"/>
    <xf numFmtId="3" fontId="1" fillId="0" borderId="0" xfId="1" applyNumberFormat="1" applyFill="1" applyBorder="1"/>
    <xf numFmtId="3" fontId="0" fillId="0" borderId="0" xfId="0" applyNumberFormat="1"/>
    <xf numFmtId="0" fontId="0" fillId="0" borderId="0" xfId="0" applyBorder="1"/>
    <xf numFmtId="3" fontId="0" fillId="0" borderId="0" xfId="0" applyNumberFormat="1" applyBorder="1"/>
    <xf numFmtId="3" fontId="1" fillId="0" borderId="0" xfId="1" applyNumberFormat="1" applyBorder="1"/>
    <xf numFmtId="0" fontId="2" fillId="0" borderId="27" xfId="1" applyFont="1" applyBorder="1" applyAlignment="1">
      <alignment horizontal="center"/>
    </xf>
    <xf numFmtId="3" fontId="3" fillId="0" borderId="32" xfId="1" applyNumberFormat="1" applyFont="1" applyFill="1" applyBorder="1"/>
    <xf numFmtId="0" fontId="4" fillId="0" borderId="34" xfId="1" applyFont="1" applyBorder="1"/>
    <xf numFmtId="0" fontId="2" fillId="0" borderId="35" xfId="1" applyFont="1" applyBorder="1" applyAlignment="1">
      <alignment horizontal="center"/>
    </xf>
    <xf numFmtId="0" fontId="2" fillId="0" borderId="35" xfId="1" applyFont="1" applyFill="1" applyBorder="1" applyAlignment="1">
      <alignment horizontal="center"/>
    </xf>
    <xf numFmtId="0" fontId="4" fillId="0" borderId="36" xfId="1" applyFont="1" applyBorder="1"/>
    <xf numFmtId="0" fontId="2" fillId="0" borderId="11" xfId="1" applyFont="1" applyBorder="1" applyAlignment="1">
      <alignment horizontal="center"/>
    </xf>
    <xf numFmtId="0" fontId="2" fillId="0" borderId="11" xfId="1" applyFont="1" applyFill="1" applyBorder="1" applyAlignment="1">
      <alignment horizontal="center"/>
    </xf>
    <xf numFmtId="0" fontId="2" fillId="2" borderId="35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8" xfId="1" applyFont="1" applyFill="1" applyBorder="1" applyAlignment="1">
      <alignment horizontal="center"/>
    </xf>
    <xf numFmtId="3" fontId="1" fillId="2" borderId="4" xfId="1" applyNumberFormat="1" applyFill="1" applyBorder="1"/>
    <xf numFmtId="3" fontId="2" fillId="2" borderId="5" xfId="1" applyNumberFormat="1" applyFont="1" applyFill="1" applyBorder="1"/>
    <xf numFmtId="3" fontId="2" fillId="2" borderId="8" xfId="1" applyNumberFormat="1" applyFont="1" applyFill="1" applyBorder="1"/>
    <xf numFmtId="3" fontId="2" fillId="2" borderId="11" xfId="1" applyNumberFormat="1" applyFont="1" applyFill="1" applyBorder="1"/>
    <xf numFmtId="3" fontId="1" fillId="2" borderId="2" xfId="1" applyNumberFormat="1" applyFill="1" applyBorder="1"/>
    <xf numFmtId="3" fontId="1" fillId="2" borderId="1" xfId="1" applyNumberFormat="1" applyFill="1" applyBorder="1"/>
    <xf numFmtId="3" fontId="2" fillId="2" borderId="7" xfId="1" applyNumberFormat="1" applyFont="1" applyFill="1" applyBorder="1"/>
    <xf numFmtId="3" fontId="1" fillId="2" borderId="28" xfId="1" applyNumberFormat="1" applyFill="1" applyBorder="1"/>
    <xf numFmtId="3" fontId="2" fillId="2" borderId="29" xfId="1" applyNumberFormat="1" applyFont="1" applyFill="1" applyBorder="1"/>
    <xf numFmtId="3" fontId="2" fillId="2" borderId="27" xfId="1" applyNumberFormat="1" applyFont="1" applyFill="1" applyBorder="1"/>
    <xf numFmtId="3" fontId="2" fillId="2" borderId="30" xfId="1" applyNumberFormat="1" applyFont="1" applyFill="1" applyBorder="1"/>
    <xf numFmtId="0" fontId="9" fillId="0" borderId="15" xfId="1" applyFont="1" applyBorder="1"/>
    <xf numFmtId="3" fontId="3" fillId="0" borderId="5" xfId="1" applyNumberFormat="1" applyFont="1" applyBorder="1" applyAlignment="1">
      <alignment horizontal="right"/>
    </xf>
    <xf numFmtId="3" fontId="3" fillId="0" borderId="5" xfId="1" applyNumberFormat="1" applyFont="1" applyFill="1" applyBorder="1"/>
    <xf numFmtId="3" fontId="3" fillId="0" borderId="38" xfId="1" applyNumberFormat="1" applyFont="1" applyFill="1" applyBorder="1"/>
    <xf numFmtId="3" fontId="3" fillId="0" borderId="29" xfId="1" applyNumberFormat="1" applyFont="1" applyFill="1" applyBorder="1"/>
    <xf numFmtId="0" fontId="2" fillId="0" borderId="39" xfId="1" applyFont="1" applyBorder="1" applyAlignment="1">
      <alignment horizontal="center"/>
    </xf>
    <xf numFmtId="0" fontId="2" fillId="0" borderId="30" xfId="1" applyFont="1" applyBorder="1" applyAlignment="1">
      <alignment horizontal="center"/>
    </xf>
    <xf numFmtId="0" fontId="13" fillId="0" borderId="0" xfId="0" applyFont="1"/>
    <xf numFmtId="0" fontId="1" fillId="0" borderId="0" xfId="1" applyFill="1"/>
    <xf numFmtId="0" fontId="7" fillId="0" borderId="0" xfId="1" applyFont="1" applyFill="1" applyAlignment="1">
      <alignment horizontal="left"/>
    </xf>
    <xf numFmtId="0" fontId="8" fillId="0" borderId="0" xfId="1" applyFont="1" applyFill="1"/>
    <xf numFmtId="0" fontId="2" fillId="2" borderId="12" xfId="1" applyFont="1" applyFill="1" applyBorder="1" applyAlignment="1">
      <alignment horizontal="center"/>
    </xf>
    <xf numFmtId="3" fontId="2" fillId="2" borderId="12" xfId="1" applyNumberFormat="1" applyFont="1" applyFill="1" applyBorder="1"/>
    <xf numFmtId="3" fontId="1" fillId="2" borderId="24" xfId="1" applyNumberFormat="1" applyFill="1" applyBorder="1"/>
    <xf numFmtId="3" fontId="2" fillId="2" borderId="25" xfId="1" applyNumberFormat="1" applyFont="1" applyFill="1" applyBorder="1"/>
    <xf numFmtId="3" fontId="1" fillId="2" borderId="23" xfId="1" applyNumberFormat="1" applyFill="1" applyBorder="1"/>
    <xf numFmtId="3" fontId="2" fillId="2" borderId="19" xfId="1" applyNumberFormat="1" applyFont="1" applyFill="1" applyBorder="1"/>
    <xf numFmtId="3" fontId="3" fillId="2" borderId="23" xfId="1" applyNumberFormat="1" applyFont="1" applyFill="1" applyBorder="1"/>
    <xf numFmtId="3" fontId="3" fillId="2" borderId="37" xfId="1" applyNumberFormat="1" applyFont="1" applyFill="1" applyBorder="1"/>
    <xf numFmtId="3" fontId="1" fillId="0" borderId="41" xfId="1" applyNumberFormat="1" applyFill="1" applyBorder="1"/>
    <xf numFmtId="3" fontId="2" fillId="2" borderId="20" xfId="1" applyNumberFormat="1" applyFont="1" applyFill="1" applyBorder="1"/>
    <xf numFmtId="3" fontId="1" fillId="2" borderId="31" xfId="1" applyNumberFormat="1" applyFill="1" applyBorder="1"/>
    <xf numFmtId="3" fontId="1" fillId="2" borderId="21" xfId="1" applyNumberFormat="1" applyFill="1" applyBorder="1"/>
    <xf numFmtId="3" fontId="1" fillId="2" borderId="32" xfId="1" applyNumberFormat="1" applyFill="1" applyBorder="1"/>
    <xf numFmtId="3" fontId="2" fillId="2" borderId="40" xfId="1" applyNumberFormat="1" applyFont="1" applyFill="1" applyBorder="1"/>
    <xf numFmtId="3" fontId="2" fillId="2" borderId="26" xfId="1" applyNumberFormat="1" applyFont="1" applyFill="1" applyBorder="1"/>
    <xf numFmtId="3" fontId="2" fillId="2" borderId="33" xfId="1" applyNumberFormat="1" applyFont="1" applyFill="1" applyBorder="1"/>
    <xf numFmtId="3" fontId="2" fillId="2" borderId="0" xfId="1" applyNumberFormat="1" applyFont="1" applyFill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9"/>
  <sheetViews>
    <sheetView tabSelected="1" workbookViewId="0">
      <selection activeCell="I2" sqref="I2"/>
    </sheetView>
  </sheetViews>
  <sheetFormatPr defaultRowHeight="15" x14ac:dyDescent="0.25"/>
  <cols>
    <col min="1" max="1" width="37.7109375" customWidth="1"/>
    <col min="2" max="2" width="10.42578125" customWidth="1"/>
    <col min="3" max="3" width="10.140625" customWidth="1"/>
    <col min="4" max="4" width="9.42578125" customWidth="1"/>
    <col min="5" max="5" width="10" customWidth="1"/>
    <col min="6" max="6" width="10.140625" customWidth="1"/>
    <col min="7" max="7" width="10.42578125" customWidth="1"/>
    <col min="8" max="8" width="12.85546875" customWidth="1"/>
    <col min="9" max="9" width="10" customWidth="1"/>
  </cols>
  <sheetData>
    <row r="1" spans="1:16" x14ac:dyDescent="0.25">
      <c r="I1" s="79" t="s">
        <v>29</v>
      </c>
      <c r="J1" s="79"/>
      <c r="K1" s="79"/>
    </row>
    <row r="2" spans="1:16" x14ac:dyDescent="0.25">
      <c r="A2" s="1"/>
      <c r="B2" s="1"/>
      <c r="C2" s="1"/>
      <c r="D2" s="27"/>
      <c r="E2" s="32"/>
      <c r="F2" s="30"/>
      <c r="G2" s="31"/>
      <c r="H2" s="1"/>
      <c r="I2" s="32" t="s">
        <v>33</v>
      </c>
      <c r="J2" s="30"/>
      <c r="K2" s="31"/>
      <c r="L2" s="1"/>
      <c r="M2" s="1"/>
    </row>
    <row r="3" spans="1:16" x14ac:dyDescent="0.25">
      <c r="A3" s="1"/>
      <c r="B3" s="1"/>
      <c r="C3" s="17"/>
      <c r="D3" s="28"/>
      <c r="E3" s="32"/>
      <c r="F3" s="32"/>
      <c r="G3" s="32"/>
      <c r="H3" s="1"/>
      <c r="I3" s="32" t="s">
        <v>31</v>
      </c>
      <c r="J3" s="32"/>
      <c r="K3" s="32"/>
      <c r="L3" s="1"/>
      <c r="M3" s="1"/>
    </row>
    <row r="4" spans="1:16" x14ac:dyDescent="0.25">
      <c r="A4" s="1"/>
      <c r="B4" s="1"/>
      <c r="C4" s="1"/>
      <c r="D4" s="1"/>
      <c r="E4" s="29"/>
      <c r="F4" s="29"/>
      <c r="G4" s="1"/>
      <c r="H4" s="1"/>
      <c r="I4" s="29" t="s">
        <v>32</v>
      </c>
      <c r="J4" s="29"/>
      <c r="K4" s="27"/>
      <c r="L4" s="1"/>
      <c r="M4" s="1"/>
    </row>
    <row r="5" spans="1:16" ht="18" x14ac:dyDescent="0.25">
      <c r="A5" s="80"/>
      <c r="B5" s="81" t="s">
        <v>18</v>
      </c>
      <c r="C5" s="80"/>
      <c r="D5" s="80"/>
      <c r="E5" s="80"/>
      <c r="F5" s="80"/>
      <c r="G5" s="80"/>
      <c r="H5" s="1"/>
      <c r="I5" s="1"/>
      <c r="J5" s="1"/>
      <c r="K5" s="1"/>
      <c r="L5" s="1"/>
      <c r="M5" s="1"/>
    </row>
    <row r="6" spans="1:16" ht="18" x14ac:dyDescent="0.25">
      <c r="A6" s="81" t="s">
        <v>30</v>
      </c>
      <c r="B6" s="82"/>
      <c r="C6" s="82"/>
      <c r="D6" s="82"/>
      <c r="E6" s="82"/>
      <c r="F6" s="82"/>
      <c r="G6" s="82"/>
      <c r="H6" s="25"/>
      <c r="I6" s="25"/>
      <c r="J6" s="25"/>
      <c r="K6" s="25"/>
      <c r="L6" s="25"/>
      <c r="M6" s="25"/>
    </row>
    <row r="7" spans="1:16" ht="15.75" thickBot="1" x14ac:dyDescent="0.3">
      <c r="A7" s="1"/>
      <c r="B7" s="1"/>
      <c r="C7" s="1"/>
      <c r="D7" s="3"/>
      <c r="E7" s="3"/>
      <c r="F7" s="1"/>
      <c r="G7" s="3"/>
      <c r="H7" s="3"/>
      <c r="I7" s="3"/>
      <c r="J7" s="1"/>
      <c r="K7" s="1"/>
      <c r="L7" s="3"/>
      <c r="M7" s="3" t="s">
        <v>26</v>
      </c>
    </row>
    <row r="8" spans="1:16" x14ac:dyDescent="0.25">
      <c r="A8" s="52" t="s">
        <v>0</v>
      </c>
      <c r="B8" s="53" t="s">
        <v>1</v>
      </c>
      <c r="C8" s="53" t="s">
        <v>2</v>
      </c>
      <c r="D8" s="54" t="s">
        <v>17</v>
      </c>
      <c r="E8" s="54" t="s">
        <v>24</v>
      </c>
      <c r="F8" s="58" t="s">
        <v>25</v>
      </c>
      <c r="G8" s="58" t="s">
        <v>28</v>
      </c>
      <c r="H8" s="53" t="s">
        <v>3</v>
      </c>
      <c r="I8" s="53" t="s">
        <v>4</v>
      </c>
      <c r="J8" s="53" t="s">
        <v>16</v>
      </c>
      <c r="K8" s="53" t="s">
        <v>19</v>
      </c>
      <c r="L8" s="53" t="s">
        <v>23</v>
      </c>
      <c r="M8" s="77" t="s">
        <v>27</v>
      </c>
    </row>
    <row r="9" spans="1:16" ht="15.75" thickBot="1" x14ac:dyDescent="0.3">
      <c r="A9" s="55"/>
      <c r="B9" s="56"/>
      <c r="C9" s="56"/>
      <c r="D9" s="57"/>
      <c r="E9" s="57"/>
      <c r="F9" s="59"/>
      <c r="G9" s="59"/>
      <c r="H9" s="56"/>
      <c r="I9" s="56"/>
      <c r="J9" s="56"/>
      <c r="K9" s="56"/>
      <c r="L9" s="56"/>
      <c r="M9" s="78"/>
    </row>
    <row r="10" spans="1:16" x14ac:dyDescent="0.25">
      <c r="A10" s="20"/>
      <c r="B10" s="8"/>
      <c r="C10" s="39"/>
      <c r="D10" s="36"/>
      <c r="E10" s="36"/>
      <c r="F10" s="60"/>
      <c r="G10" s="83"/>
      <c r="H10" s="8"/>
      <c r="I10" s="10"/>
      <c r="J10" s="8"/>
      <c r="K10" s="8"/>
      <c r="L10" s="8"/>
      <c r="M10" s="50"/>
    </row>
    <row r="11" spans="1:16" x14ac:dyDescent="0.25">
      <c r="A11" s="16" t="s">
        <v>5</v>
      </c>
      <c r="B11" s="5">
        <v>87856</v>
      </c>
      <c r="C11" s="5">
        <v>84648</v>
      </c>
      <c r="D11" s="9">
        <v>84054</v>
      </c>
      <c r="E11" s="9">
        <v>90201</v>
      </c>
      <c r="F11" s="61">
        <v>91160</v>
      </c>
      <c r="G11" s="61">
        <v>93425</v>
      </c>
      <c r="H11" s="9">
        <v>89300</v>
      </c>
      <c r="I11" s="9">
        <v>91160</v>
      </c>
      <c r="J11" s="9">
        <v>91160</v>
      </c>
      <c r="K11" s="9">
        <v>91160</v>
      </c>
      <c r="L11" s="9">
        <v>91160</v>
      </c>
      <c r="M11" s="91">
        <v>91160</v>
      </c>
    </row>
    <row r="12" spans="1:16" x14ac:dyDescent="0.25">
      <c r="A12" s="16" t="s">
        <v>6</v>
      </c>
      <c r="B12" s="5">
        <v>32929</v>
      </c>
      <c r="C12" s="5">
        <v>42321</v>
      </c>
      <c r="D12" s="9">
        <v>52702</v>
      </c>
      <c r="E12" s="9">
        <v>40166</v>
      </c>
      <c r="F12" s="61">
        <v>49418</v>
      </c>
      <c r="G12" s="61">
        <v>55553</v>
      </c>
      <c r="H12" s="9">
        <v>65090</v>
      </c>
      <c r="I12" s="9">
        <v>55553</v>
      </c>
      <c r="J12" s="9">
        <v>55553</v>
      </c>
      <c r="K12" s="9">
        <v>55553</v>
      </c>
      <c r="L12" s="9">
        <v>55553</v>
      </c>
      <c r="M12" s="91">
        <v>55553</v>
      </c>
    </row>
    <row r="13" spans="1:16" x14ac:dyDescent="0.25">
      <c r="A13" s="21" t="s">
        <v>7</v>
      </c>
      <c r="B13" s="9">
        <v>0</v>
      </c>
      <c r="C13" s="11">
        <v>0</v>
      </c>
      <c r="D13" s="9">
        <v>0</v>
      </c>
      <c r="E13" s="9">
        <v>0</v>
      </c>
      <c r="F13" s="61">
        <v>0</v>
      </c>
      <c r="G13" s="61">
        <v>0</v>
      </c>
      <c r="H13" s="9">
        <v>0</v>
      </c>
      <c r="I13" s="11">
        <v>0</v>
      </c>
      <c r="J13" s="9">
        <v>0</v>
      </c>
      <c r="K13" s="9">
        <v>0</v>
      </c>
      <c r="L13" s="61">
        <v>0</v>
      </c>
      <c r="M13" s="68">
        <v>0</v>
      </c>
    </row>
    <row r="14" spans="1:16" ht="15.75" thickBot="1" x14ac:dyDescent="0.3">
      <c r="A14" s="22" t="s">
        <v>8</v>
      </c>
      <c r="B14" s="6">
        <v>120785</v>
      </c>
      <c r="C14" s="37">
        <v>126969</v>
      </c>
      <c r="D14" s="37">
        <f>D11+D12+D13</f>
        <v>136756</v>
      </c>
      <c r="E14" s="37">
        <f t="shared" ref="E14:J14" si="0">E11+E12</f>
        <v>130367</v>
      </c>
      <c r="F14" s="62">
        <f t="shared" si="0"/>
        <v>140578</v>
      </c>
      <c r="G14" s="62">
        <f t="shared" si="0"/>
        <v>148978</v>
      </c>
      <c r="H14" s="6">
        <f t="shared" si="0"/>
        <v>154390</v>
      </c>
      <c r="I14" s="6">
        <f t="shared" si="0"/>
        <v>146713</v>
      </c>
      <c r="J14" s="6">
        <f t="shared" si="0"/>
        <v>146713</v>
      </c>
      <c r="K14" s="6">
        <f t="shared" ref="K14:L14" si="1">K11+K12</f>
        <v>146713</v>
      </c>
      <c r="L14" s="62">
        <f t="shared" si="1"/>
        <v>146713</v>
      </c>
      <c r="M14" s="69">
        <f t="shared" ref="M14" si="2">M11+M12</f>
        <v>146713</v>
      </c>
    </row>
    <row r="15" spans="1:16" x14ac:dyDescent="0.25">
      <c r="A15" s="20"/>
      <c r="B15" s="12"/>
      <c r="C15" s="40"/>
      <c r="D15" s="38"/>
      <c r="E15" s="38"/>
      <c r="F15" s="63"/>
      <c r="G15" s="84"/>
      <c r="H15" s="38"/>
      <c r="I15" s="40"/>
      <c r="J15" s="38"/>
      <c r="K15" s="38"/>
      <c r="L15" s="63"/>
      <c r="M15" s="70"/>
    </row>
    <row r="16" spans="1:16" x14ac:dyDescent="0.25">
      <c r="A16" s="21" t="s">
        <v>9</v>
      </c>
      <c r="B16" s="5">
        <v>828163</v>
      </c>
      <c r="C16" s="5">
        <v>794026</v>
      </c>
      <c r="D16" s="9">
        <v>1451158</v>
      </c>
      <c r="E16" s="9">
        <v>960151</v>
      </c>
      <c r="F16" s="61">
        <v>1067184</v>
      </c>
      <c r="G16" s="85">
        <v>1762868</v>
      </c>
      <c r="H16" s="85">
        <v>411504</v>
      </c>
      <c r="I16" s="85">
        <v>406371</v>
      </c>
      <c r="J16" s="85">
        <v>406371</v>
      </c>
      <c r="K16" s="85">
        <v>406371</v>
      </c>
      <c r="L16" s="85">
        <v>406371</v>
      </c>
      <c r="M16" s="68">
        <v>406371</v>
      </c>
      <c r="N16" s="45"/>
      <c r="O16" s="45"/>
      <c r="P16" s="45"/>
    </row>
    <row r="17" spans="1:16" x14ac:dyDescent="0.25">
      <c r="A17" s="21" t="s">
        <v>20</v>
      </c>
      <c r="B17" s="5">
        <v>261835</v>
      </c>
      <c r="C17" s="5">
        <v>249017</v>
      </c>
      <c r="D17" s="9">
        <v>260210</v>
      </c>
      <c r="E17" s="9">
        <v>269035</v>
      </c>
      <c r="F17" s="61">
        <v>312756</v>
      </c>
      <c r="G17" s="85">
        <v>320138</v>
      </c>
      <c r="H17" s="85">
        <v>334419</v>
      </c>
      <c r="I17" s="85">
        <v>334419</v>
      </c>
      <c r="J17" s="85">
        <v>334419</v>
      </c>
      <c r="K17" s="85">
        <v>334419</v>
      </c>
      <c r="L17" s="85">
        <v>334419</v>
      </c>
      <c r="M17" s="68">
        <v>334419</v>
      </c>
      <c r="N17" s="45"/>
      <c r="O17" s="45"/>
      <c r="P17" s="45"/>
    </row>
    <row r="18" spans="1:16" x14ac:dyDescent="0.25">
      <c r="A18" s="21" t="s">
        <v>21</v>
      </c>
      <c r="B18" s="5">
        <v>61557</v>
      </c>
      <c r="C18" s="5">
        <v>60489</v>
      </c>
      <c r="D18" s="9">
        <v>60260</v>
      </c>
      <c r="E18" s="9">
        <v>59910</v>
      </c>
      <c r="F18" s="61">
        <v>61062</v>
      </c>
      <c r="G18" s="85">
        <v>68228</v>
      </c>
      <c r="H18" s="85">
        <v>71952</v>
      </c>
      <c r="I18" s="85">
        <v>71952</v>
      </c>
      <c r="J18" s="85">
        <v>71952</v>
      </c>
      <c r="K18" s="85">
        <v>71952</v>
      </c>
      <c r="L18" s="85">
        <v>71952</v>
      </c>
      <c r="M18" s="68">
        <v>71952</v>
      </c>
      <c r="N18" s="45"/>
      <c r="O18" s="45"/>
      <c r="P18" s="45"/>
    </row>
    <row r="19" spans="1:16" ht="15.75" thickBot="1" x14ac:dyDescent="0.3">
      <c r="A19" s="22" t="s">
        <v>10</v>
      </c>
      <c r="B19" s="6">
        <v>948948</v>
      </c>
      <c r="C19" s="37">
        <v>920995</v>
      </c>
      <c r="D19" s="37">
        <f t="shared" ref="D19:J19" si="3">D14+D16</f>
        <v>1587914</v>
      </c>
      <c r="E19" s="37">
        <f t="shared" si="3"/>
        <v>1090518</v>
      </c>
      <c r="F19" s="62">
        <f t="shared" si="3"/>
        <v>1207762</v>
      </c>
      <c r="G19" s="62">
        <f t="shared" si="3"/>
        <v>1911846</v>
      </c>
      <c r="H19" s="62">
        <f t="shared" si="3"/>
        <v>565894</v>
      </c>
      <c r="I19" s="62">
        <f t="shared" si="3"/>
        <v>553084</v>
      </c>
      <c r="J19" s="62">
        <f t="shared" si="3"/>
        <v>553084</v>
      </c>
      <c r="K19" s="62">
        <f t="shared" ref="K19:L19" si="4">K14+K16</f>
        <v>553084</v>
      </c>
      <c r="L19" s="62">
        <f t="shared" si="4"/>
        <v>553084</v>
      </c>
      <c r="M19" s="69">
        <f t="shared" ref="M19" si="5">M14+M16</f>
        <v>553084</v>
      </c>
    </row>
    <row r="20" spans="1:16" ht="15.75" thickBot="1" x14ac:dyDescent="0.3">
      <c r="A20" s="23"/>
      <c r="B20" s="13"/>
      <c r="C20" s="41"/>
      <c r="D20" s="18"/>
      <c r="E20" s="18"/>
      <c r="F20" s="64"/>
      <c r="G20" s="86"/>
      <c r="H20" s="64"/>
      <c r="I20" s="99"/>
      <c r="J20" s="63"/>
      <c r="K20" s="63"/>
      <c r="L20" s="63"/>
      <c r="M20" s="70"/>
      <c r="N20" s="46"/>
    </row>
    <row r="21" spans="1:16" x14ac:dyDescent="0.25">
      <c r="A21" s="24" t="s">
        <v>11</v>
      </c>
      <c r="B21" s="4">
        <v>663971</v>
      </c>
      <c r="C21" s="4">
        <v>680980</v>
      </c>
      <c r="D21" s="4">
        <v>717372</v>
      </c>
      <c r="E21" s="4">
        <v>691970</v>
      </c>
      <c r="F21" s="65">
        <v>777769</v>
      </c>
      <c r="G21" s="65">
        <v>847404</v>
      </c>
      <c r="H21" s="65">
        <v>738540</v>
      </c>
      <c r="I21" s="65">
        <v>553084</v>
      </c>
      <c r="J21" s="65">
        <v>553084</v>
      </c>
      <c r="K21" s="65">
        <v>553084</v>
      </c>
      <c r="L21" s="65">
        <v>553084</v>
      </c>
      <c r="M21" s="93">
        <v>553084</v>
      </c>
    </row>
    <row r="22" spans="1:16" x14ac:dyDescent="0.25">
      <c r="A22" s="16" t="s">
        <v>12</v>
      </c>
      <c r="B22" s="2">
        <v>254809</v>
      </c>
      <c r="C22" s="42">
        <v>218245</v>
      </c>
      <c r="D22" s="2">
        <v>791576</v>
      </c>
      <c r="E22" s="2">
        <v>380027</v>
      </c>
      <c r="F22" s="66">
        <v>407435</v>
      </c>
      <c r="G22" s="87">
        <v>597726</v>
      </c>
      <c r="H22" s="66">
        <v>1152001</v>
      </c>
      <c r="I22" s="94">
        <v>0</v>
      </c>
      <c r="J22" s="66">
        <v>0</v>
      </c>
      <c r="K22" s="66">
        <v>0</v>
      </c>
      <c r="L22" s="66">
        <v>0</v>
      </c>
      <c r="M22" s="95">
        <v>0</v>
      </c>
    </row>
    <row r="23" spans="1:16" ht="15.75" thickBot="1" x14ac:dyDescent="0.3">
      <c r="A23" s="22" t="s">
        <v>13</v>
      </c>
      <c r="B23" s="6">
        <v>918780</v>
      </c>
      <c r="C23" s="37">
        <v>899225</v>
      </c>
      <c r="D23" s="37">
        <f t="shared" ref="D23:J23" si="6">D21+D22</f>
        <v>1508948</v>
      </c>
      <c r="E23" s="37">
        <f t="shared" si="6"/>
        <v>1071997</v>
      </c>
      <c r="F23" s="62">
        <f t="shared" si="6"/>
        <v>1185204</v>
      </c>
      <c r="G23" s="62">
        <f t="shared" si="6"/>
        <v>1445130</v>
      </c>
      <c r="H23" s="62">
        <f t="shared" si="6"/>
        <v>1890541</v>
      </c>
      <c r="I23" s="62">
        <f t="shared" si="6"/>
        <v>553084</v>
      </c>
      <c r="J23" s="62">
        <f t="shared" si="6"/>
        <v>553084</v>
      </c>
      <c r="K23" s="62">
        <f t="shared" ref="K23:L23" si="7">K21+K22</f>
        <v>553084</v>
      </c>
      <c r="L23" s="62">
        <f t="shared" si="7"/>
        <v>553084</v>
      </c>
      <c r="M23" s="69">
        <f t="shared" ref="M23" si="8">M21+M22</f>
        <v>553084</v>
      </c>
    </row>
    <row r="24" spans="1:16" ht="15.75" thickBot="1" x14ac:dyDescent="0.3">
      <c r="A24" s="7"/>
      <c r="B24" s="33"/>
      <c r="C24" s="43"/>
      <c r="D24" s="18"/>
      <c r="E24" s="18"/>
      <c r="F24" s="64"/>
      <c r="G24" s="86"/>
      <c r="H24" s="64"/>
      <c r="I24" s="92"/>
      <c r="J24" s="64"/>
      <c r="K24" s="64"/>
      <c r="L24" s="64"/>
      <c r="M24" s="71"/>
    </row>
    <row r="25" spans="1:16" ht="15.75" thickBot="1" x14ac:dyDescent="0.3">
      <c r="A25" s="19" t="s">
        <v>14</v>
      </c>
      <c r="B25" s="13">
        <v>30168</v>
      </c>
      <c r="C25" s="13">
        <v>21770</v>
      </c>
      <c r="D25" s="13">
        <f t="shared" ref="D25:L25" si="9">D19-D23</f>
        <v>78966</v>
      </c>
      <c r="E25" s="13">
        <f t="shared" si="9"/>
        <v>18521</v>
      </c>
      <c r="F25" s="67">
        <f t="shared" si="9"/>
        <v>22558</v>
      </c>
      <c r="G25" s="67">
        <f t="shared" si="9"/>
        <v>466716</v>
      </c>
      <c r="H25" s="67">
        <f t="shared" si="9"/>
        <v>-1324647</v>
      </c>
      <c r="I25" s="67">
        <f t="shared" si="9"/>
        <v>0</v>
      </c>
      <c r="J25" s="67">
        <f t="shared" si="9"/>
        <v>0</v>
      </c>
      <c r="K25" s="67">
        <f t="shared" si="9"/>
        <v>0</v>
      </c>
      <c r="L25" s="67">
        <f t="shared" si="9"/>
        <v>0</v>
      </c>
      <c r="M25" s="96">
        <f t="shared" ref="M25" si="10">M19-M23</f>
        <v>0</v>
      </c>
    </row>
    <row r="26" spans="1:16" x14ac:dyDescent="0.25">
      <c r="A26" s="34"/>
      <c r="B26" s="35"/>
      <c r="C26" s="35"/>
      <c r="D26" s="35"/>
      <c r="E26" s="35"/>
      <c r="F26" s="35"/>
      <c r="G26" s="88"/>
      <c r="H26" s="88"/>
      <c r="I26" s="97"/>
      <c r="J26" s="88"/>
      <c r="K26" s="88"/>
      <c r="L26" s="88"/>
      <c r="M26" s="98"/>
    </row>
    <row r="27" spans="1:16" ht="24.75" customHeight="1" x14ac:dyDescent="0.25">
      <c r="A27" s="26" t="s">
        <v>15</v>
      </c>
      <c r="B27" s="15">
        <v>0</v>
      </c>
      <c r="C27" s="14">
        <v>0</v>
      </c>
      <c r="D27" s="14">
        <v>0</v>
      </c>
      <c r="E27" s="14">
        <v>0</v>
      </c>
      <c r="F27" s="14">
        <v>0</v>
      </c>
      <c r="G27" s="89">
        <v>0</v>
      </c>
      <c r="H27" s="14">
        <v>0</v>
      </c>
      <c r="I27" s="44">
        <v>0</v>
      </c>
      <c r="J27" s="14">
        <v>0</v>
      </c>
      <c r="K27" s="14">
        <v>0</v>
      </c>
      <c r="L27" s="14">
        <v>0</v>
      </c>
      <c r="M27" s="51">
        <v>0</v>
      </c>
    </row>
    <row r="28" spans="1:16" ht="15.75" thickBot="1" x14ac:dyDescent="0.3">
      <c r="A28" s="72" t="s">
        <v>22</v>
      </c>
      <c r="B28" s="73">
        <v>-14740</v>
      </c>
      <c r="C28" s="73">
        <v>-14740</v>
      </c>
      <c r="D28" s="74">
        <v>0</v>
      </c>
      <c r="E28" s="74">
        <v>0</v>
      </c>
      <c r="F28" s="74">
        <v>0</v>
      </c>
      <c r="G28" s="90">
        <v>0</v>
      </c>
      <c r="H28" s="74">
        <v>0</v>
      </c>
      <c r="I28" s="75">
        <v>0</v>
      </c>
      <c r="J28" s="74">
        <v>0</v>
      </c>
      <c r="K28" s="74">
        <v>0</v>
      </c>
      <c r="L28" s="74">
        <v>0</v>
      </c>
      <c r="M28" s="76">
        <v>0</v>
      </c>
    </row>
    <row r="31" spans="1:16" x14ac:dyDescent="0.25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</row>
    <row r="32" spans="1:16" x14ac:dyDescent="0.25">
      <c r="A32" s="47"/>
      <c r="B32" s="47"/>
      <c r="C32" s="47"/>
      <c r="D32" s="47"/>
      <c r="E32" s="48"/>
      <c r="F32" s="48"/>
      <c r="G32" s="48"/>
      <c r="H32" s="48"/>
      <c r="I32" s="48"/>
      <c r="J32" s="48"/>
      <c r="K32" s="47"/>
      <c r="L32" s="47"/>
      <c r="M32" s="47"/>
    </row>
    <row r="33" spans="1:13" x14ac:dyDescent="0.25">
      <c r="A33" s="47"/>
      <c r="B33" s="47"/>
      <c r="C33" s="47"/>
      <c r="D33" s="47"/>
      <c r="E33" s="48"/>
      <c r="F33" s="48"/>
      <c r="G33" s="48"/>
      <c r="H33" s="48"/>
      <c r="I33" s="48"/>
      <c r="J33" s="48"/>
      <c r="K33" s="47"/>
      <c r="L33" s="47"/>
      <c r="M33" s="47"/>
    </row>
    <row r="34" spans="1:13" x14ac:dyDescent="0.25">
      <c r="A34" s="47"/>
      <c r="B34" s="47"/>
      <c r="C34" s="47"/>
      <c r="D34" s="49"/>
      <c r="E34" s="48"/>
      <c r="F34" s="48"/>
      <c r="G34" s="48"/>
      <c r="H34" s="48"/>
      <c r="I34" s="48"/>
      <c r="J34" s="48"/>
      <c r="K34" s="47"/>
      <c r="L34" s="47"/>
      <c r="M34" s="47"/>
    </row>
    <row r="35" spans="1:13" x14ac:dyDescent="0.25">
      <c r="A35" s="47"/>
      <c r="B35" s="47"/>
      <c r="C35" s="47"/>
      <c r="D35" s="47"/>
      <c r="E35" s="48"/>
      <c r="F35" s="48"/>
      <c r="G35" s="48"/>
      <c r="H35" s="48"/>
      <c r="I35" s="48"/>
      <c r="J35" s="48"/>
      <c r="K35" s="47"/>
      <c r="L35" s="47"/>
      <c r="M35" s="47"/>
    </row>
    <row r="36" spans="1:13" x14ac:dyDescent="0.25">
      <c r="A36" s="47"/>
      <c r="B36" s="47"/>
      <c r="C36" s="47"/>
      <c r="D36" s="47"/>
      <c r="E36" s="48"/>
      <c r="F36" s="48"/>
      <c r="G36" s="48"/>
      <c r="H36" s="48"/>
      <c r="I36" s="48"/>
      <c r="J36" s="48"/>
      <c r="K36" s="47"/>
      <c r="L36" s="47"/>
      <c r="M36" s="47"/>
    </row>
    <row r="37" spans="1:13" x14ac:dyDescent="0.25">
      <c r="A37" s="47"/>
      <c r="B37" s="47"/>
      <c r="C37" s="47"/>
      <c r="D37" s="47"/>
      <c r="E37" s="48"/>
      <c r="F37" s="48"/>
      <c r="G37" s="48"/>
      <c r="H37" s="48"/>
      <c r="I37" s="48"/>
      <c r="J37" s="48"/>
      <c r="K37" s="47"/>
      <c r="L37" s="47"/>
      <c r="M37" s="47"/>
    </row>
    <row r="38" spans="1:13" x14ac:dyDescent="0.25">
      <c r="A38" s="47"/>
      <c r="B38" s="47"/>
      <c r="C38" s="47"/>
      <c r="D38" s="47"/>
      <c r="E38" s="48"/>
      <c r="F38" s="48"/>
      <c r="G38" s="48"/>
      <c r="H38" s="48"/>
      <c r="I38" s="48"/>
      <c r="J38" s="48"/>
      <c r="K38" s="47"/>
      <c r="L38" s="47"/>
      <c r="M38" s="47"/>
    </row>
    <row r="39" spans="1:13" x14ac:dyDescent="0.25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</row>
  </sheetData>
  <phoneticPr fontId="0" type="noConversion"/>
  <pageMargins left="0.15748031496062992" right="0.15748031496062992" top="0.78740157480314965" bottom="0.78740157480314965" header="0.39370078740157483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Střednědobý výhled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Ivana.Simmerova</dc:creator>
  <cp:lastModifiedBy>Plachá Radka</cp:lastModifiedBy>
  <cp:lastPrinted>2018-02-06T06:49:42Z</cp:lastPrinted>
  <dcterms:created xsi:type="dcterms:W3CDTF">2015-01-21T15:04:52Z</dcterms:created>
  <dcterms:modified xsi:type="dcterms:W3CDTF">2018-03-01T06:18:37Z</dcterms:modified>
</cp:coreProperties>
</file>