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88286413_pism188286413/"/>
    </mc:Choice>
  </mc:AlternateContent>
  <xr:revisionPtr revIDLastSave="0" documentId="13_ncr:1_{BF6209E5-CB51-486A-9E3D-39CF8F7B7BC8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port mládež" sheetId="2" r:id="rId1"/>
  </sheets>
  <definedNames>
    <definedName name="_xlnm._FilterDatabase" localSheetId="0" hidden="1">'Sport mládež'!$B$5:$B$51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2" l="1"/>
  <c r="F37" i="2" l="1"/>
  <c r="D37" i="2" l="1"/>
  <c r="E37" i="2"/>
</calcChain>
</file>

<file path=xl/sharedStrings.xml><?xml version="1.0" encoding="utf-8"?>
<sst xmlns="http://schemas.openxmlformats.org/spreadsheetml/2006/main" count="74" uniqueCount="74">
  <si>
    <t>žadatel</t>
  </si>
  <si>
    <t>poř. č.</t>
  </si>
  <si>
    <t>TJ Sokol Čimice z.s.</t>
  </si>
  <si>
    <t xml:space="preserve">Salesiánské středisko mládeže - středisko volného času, o.p.s.  </t>
  </si>
  <si>
    <t xml:space="preserve">FK Meteor Praha VIII, z.s.  </t>
  </si>
  <si>
    <t xml:space="preserve">Tělocvičná jednota Sokol Libeň  </t>
  </si>
  <si>
    <t xml:space="preserve">Softballový klub Joudrs Praha </t>
  </si>
  <si>
    <t xml:space="preserve">Basket Slovanka z.s. </t>
  </si>
  <si>
    <t xml:space="preserve">Škola Taekwon-do Dan-Gun, z.s. </t>
  </si>
  <si>
    <t xml:space="preserve">Sportovní klub policejní školy Praha z.s. </t>
  </si>
  <si>
    <t>Ondřej Černý</t>
  </si>
  <si>
    <t xml:space="preserve">Spolek Fitness-center Báry a Hanky Šulcové   </t>
  </si>
  <si>
    <t>Sportovní výchova mládeže</t>
  </si>
  <si>
    <t>název projektu</t>
  </si>
  <si>
    <t xml:space="preserve">JUDO club - Raion - Ryu  </t>
  </si>
  <si>
    <t>HO Namche, z.s.</t>
  </si>
  <si>
    <t xml:space="preserve">SK Kamiwaza Karate z.s. </t>
  </si>
  <si>
    <t>Aikido Karlín, z.s.</t>
  </si>
  <si>
    <t xml:space="preserve">FK Admira Praha z.s. </t>
  </si>
  <si>
    <t>Racek 2017 z.s.</t>
  </si>
  <si>
    <t>SK Kometa Praha z.s.</t>
  </si>
  <si>
    <t xml:space="preserve">Tělovýchovná jednota Kovo, z.s. </t>
  </si>
  <si>
    <t xml:space="preserve">Sportovní klub Meteor Praha </t>
  </si>
  <si>
    <t xml:space="preserve">Beachklub Ládví, z.s. </t>
  </si>
  <si>
    <t xml:space="preserve">Tělovýchovná jednota Slovan Bohnice-Praha 8 z.s. </t>
  </si>
  <si>
    <t>Tělocvičná jednota Kobylisy, z.s.</t>
  </si>
  <si>
    <t>Dětský balet Praha, z.s.</t>
  </si>
  <si>
    <t xml:space="preserve">Tělocvičná jednota Sokol Karlín </t>
  </si>
  <si>
    <t>Sportovní klub Rebel Praha, z.s.</t>
  </si>
  <si>
    <t xml:space="preserve">Tělocvičná jednota Sokol Kobylisy II </t>
  </si>
  <si>
    <t xml:space="preserve">Vědomý dotek z.s. </t>
  </si>
  <si>
    <t>Běžte do háje: 3 skládací židle 1500,-; stan Coleman Event Shelter Pro L/XL 6500,-; 3x zástěna/bočnice pro stan Coleman 3000,-; 8x200ks letáků A4 barevné 28000,-; 2xbanner Start, Cíl voděodolný 1500,-; 11x plakátsy na rozměr lavičky 3200,-; 70x diplom A6 barevný cca 250gr 200,-; pronájem WC TOI TOI s dopravou a likvid.odpadu na 1 den 2000,-; průkazka malého běžce A6 barevný tisk 200 ks 6500,-; běžecká obuv (1pár) pro koordinátora-účast na běhu 2500,-; poštovné 2000,-; placky 200 ks 2500,-; trička s potiskem 100 ks-25000,-</t>
  </si>
  <si>
    <t>Rozhýbejme pražské děti na "Osmičce" lezením v dalším roce 2019: pronájem stěny formou vstupů-část 260000,-; pronájem kanceláře-část 5000,-; pronájem stěny za 1 den lezení pro děti z veřejnosti(700m2/2800)14000,-;drobné odměny, účastnické listy příměstský tábor a lezecké akce 5000,-; provozní náklady,tonery,papíry,tisk 3000,-; nákup nových přileb pro příměst.tábor 5 ks-6800,-; nákup nových sedacích úvazků 17000,-; magnézium 60 ks , nové pytlíky na magn. 4 ks-5600,-; nové jistící sety 5 ks, nové lezečky 5 ks-10500,-; pronájem stěny příměsts.tábor 2.800/3hod./2dny-16800,-; dezinfekč.filtry do obuvi 40 ks, dezinf.spray do obvi 6300,-; lana 10 ks/40m/2500-roční obměna-25000,-; opravy lezeček průměr. 20 párů-10000,-; nová trika pro instruktory 40 ks-20000,-; doprava materiálu,cestovné příměst.tábor na všechny lezec.-10000,-;</t>
  </si>
  <si>
    <t>Příspěvek na dlouhodobě organizovanou sportovní výchovu mládeže:ligy mládeže (startovné,cestovné,nocležné,stravné-150000,-); údržba, pronájem hřišť a tělocvičny, energie (tréninkové prostory)-500000,-; materiálové zabezpečení (dresy,softballový materiál)-100000,-</t>
  </si>
  <si>
    <t>Provoz a údržba mládežnických sportovišť a zařízení, revitalizace hřišť s přírodní trávou a UMT, příspěvek na autobusovou dopravu ml.mužstev k mistr. zápasům: spotřeba materiálu a energií-150000,-; opravy a udržba sportovišť-150000,-; revitalizace hrišť s UMT a přír.trávou-150000,-; autobusová doprava k MU a na soustředění-300000,-</t>
  </si>
  <si>
    <t>Pražská jezdecká stáj</t>
  </si>
  <si>
    <t>Příspěvek na provozní náklady jezdeckého výcviku dětí, mládeže na koních a ponících: potřeby a příslušenství pro jezdecký výcvik dětí a mládeže-10000,-;úprava a údržba povrchu jízdárny-38000,-;příspvek na dopravu na jez. Akce pro talentované děti a ml.-10000,-;příspěvek na vodné,stočné a energie-40000,-;přísp. na ceny pro účastníky Chaberského mistrovství světa-10000,-;zavlažovací systém-25000,-;modernizace povrchu kruhová jízdárna-40000,-;přísp. na zabezpečení šaten(připojené na PCO)-20000,-</t>
  </si>
  <si>
    <t>Sportovní aktivity s mladými hasiči v Bohnicích: hasičská výstroj-50000,-; hasičská výzbroj-60000,-; provozní kapaliny do požární stříkačky-15000;</t>
  </si>
  <si>
    <t>Materiální a technické zajištění celoroční tréninkové i soutěžní činosti mládeže oddílů fotbalu, BMX a karate, tradiční závody BMX-Velká cena Prahy 8 a Bohnická fašírka: regenerace travnaté fotbalové plochy-190000,-;pronájmy sportovišť pro mládež fotbalu-70000,-; fotbalové soustředění-70000,-; úprava areálu v okolí hřiště-50000,-; tréninkové a zápasové vybavení mládeže fotbalu-70000,-;věcné ceny BMX-Bohnická fašírka -20000,-; zdravotní zabezpečení BMX-Bohnická fašírka-11000,-; rozhodčí, komentátor a provozní náklady-BMX-Boh.faš.-13000,-; Velká cena Prahy 8-BMX-věcné ceny 30000,-; zdrav.zabezp.Velké deny-15000,-; rozhodčí Velké ceny-10000,-; komentátor a provozní náklady Velké ceny BMX-10000,-; pronájem posilovny a tělocvičny pro mládež BMX-70000,-; provozní náklady karate(teplo, teplá voda, vodné,stočné)-121000,-</t>
  </si>
  <si>
    <t>Sportovní kroužky pro děti a mládež: kroužky fotbalu-fotb.míče, rozlišováky,sítě na míčead.-7975,-; stolní fotbal-stůl na stolní tenis a přislušenství, pálky, sítě ad.-19388,-;sport.potřeby pro jednoráz.akce-fotbal,basket,míče, koloběžky-64747,-;cvičení s malými dětmi-slackline,gymnast.stuhy,žíněnky,míče-10645,-;hokejbal.kroužek-čepele hokejek, helmy,rukavice,sitě,masky-87100,-;hor.stěna,tábory-sítě,batohy,brzdy,expressky,spacáky,karimatky-72805,-; vodácký tábor,soustředění-vodácké boty a bundy-7830,-;energie v prostorách, kde probíhá projekt,vodné-stočné-10000,-;nájemné-25000,-; oprava a údržba sportovišť-10000,-;materiál na údržbu sportovišť-8000,-;propagace projektu-propag.materiál,roll up, propag.letáky-8000,-</t>
  </si>
  <si>
    <t>KG Academy, z.s.</t>
  </si>
  <si>
    <t>Komplexní sportovní rozvoj pro děti a mladistvé se základními prvky Muay Thai(Thajský box):tatami(měkká ochranná podlaha)-179800,-; tréninkový boxerský ring-184665,-; klec na funkční trénink-52000,-;boxerské rukavice-7485,-; chrániče na holeně-16485,-; ochranné přilby-7485,-;Bosu-19950,-;sada jednoručních činek-31990,-;veslovací trenažér-28999,-;velké bloky-15500,-;malé bloky-17500,-;thajské lapy-38900,-;tréninkový pás-19900,-;šatní skříně-76590,-; Airbike-29990,-;</t>
  </si>
  <si>
    <t>Praha 8 jako líheň vrcholového plážového volejbalu v Praze: výkonnostní oddíl-pronájem kurtů -200000,-; sportovní oddíl-pronájem kurtů-200000,-; turnaje mládeže Ládvík-provozní náklady kurtů-50000,-; příspěvek na úhradu vodného-100000,-; úprava informačního a rezervačního systému-30000,-; sportovní vybavení-dresy, míče, sítě-300000,-</t>
  </si>
  <si>
    <t>Rozvoj volejbalové mládeže a sportovní příprava dětí SK Kometa Praha: nájmy prostor 700000,-; sportovní vybavení-200000,-; stravování hráčů-330000,-; ubytování hráčů-300000,-; cestovné hráčů-70000,-</t>
  </si>
  <si>
    <t>Zabezpečení provozu sportovišť-podíl na energiích a opravách prostorů sokolovny; plyn-40000,-; elektřina-20000,-;vodné,stočné-10000;opravy-nové lavičky-15000,-; opravy omítek a podlah suterénu-20000,-</t>
  </si>
  <si>
    <t>Celoroční sportovně zaměřená činnost dětí a mládeže - sportovní aktivity během kalendářního roku: nájem-tělocvična ZŠ Lyčkovo náměstí -47000,-; nájem tělocvična a venkovní prostory ZŠ P.Strozziho-25000,-; nájem-tělocvična ZŠ Za Invalidovnou-8000,-; nákup sportovního náčiní-25000,-</t>
  </si>
  <si>
    <t>JC Raion-ryu pro děti:pronájem prostor ke cvičení-100000,-;  startovné na závody, organizace závodů-30000,-; závodní a prezentační oděv-20000,-; zdravotní pomůcky-10000,-; cvičební pomůcky, speciální vybavení pro judo a kondici-50000,-; školení trenérů (stáže,kurzy judo a kurzy zdravotní-50000,-; kimona(tréninkový oblek pro Judo)-40000,-; tréninkové soustředění, školení, kempy, tábory-200000,-;</t>
  </si>
  <si>
    <t>a) nábor a rozšíření členské základny, b) příspěvek na zimní přípravu, c) příspěvek na letní soustředění, d) rozvoj trenérů a  rozhodčích : vybavení pro nové členy-90000,-; spotřební materiál (míče, tréninkové dresy)-30000,-; prezentační prvky (banery,letáky)-20000; mobilní hrazení a pronájem trénin.pomůcek-50000,-; přenosný plastový povrch a pronájem trénink. ploch-50000,-; náklady na provoz areálu-40000,-; zimní příprava-20000,-; letní soustředění-220000; školení trenérů a rozhodčích-40000</t>
  </si>
  <si>
    <t>Příspěvek na celoroční činnost pro vybavení děti a mládež, příspěvek na pronájem tělocvičny v ZŠ a MŠ Praha 8-Za invalidovnou 628/1, soustředění, účast na soutěžích včetně materiálového vybavení, sportovní vybavení: pronájem tělocvičny v ZŠ a MŠ Praha 8-Za invalidovnou 628/1-15600,-; sportov. v pro děti a mládež-136200,-; soustředění 2019-118000,-; účast na soutěžích včetně materiál.vybavení-96000,-;</t>
  </si>
  <si>
    <t>Celoroční sportovní činnost dětí a mládeže: pronájem tělocvičen v ZŠ - 48000,-; doprava dětí na akce (závody apod.)-58500,-;startovné dětí na soutěžích-6500,-;nákup chráničů a dalších trénin.pomůcek-51000,-; jarní soustředění-ubytování dětí-28000,-; letní soustředění-62000,-</t>
  </si>
  <si>
    <t>Podpora pronájmů tréninkových a zápasových prostor pro sportovní činnost našich družstev házené dětí a mládeže-ZŠ Burešova 120000,-;ZŠ Glowackého 30000,-;SH Heroldovy sady 50000,-</t>
  </si>
  <si>
    <t>Dlouhodobá organizace sportovní výchovy mládeže: doprava 350000,-; údržba a provoz hracích ploch 200000,-; energie 600000,-; pronájem sportovišť 300000,-; technické vybavení 200000,-</t>
  </si>
  <si>
    <t>Zajištění provozu TJ Kobylisy, modernizace sportovišť, náčiní, nářadí, soustředění, sportovní činnost-startovné, pronájmy sportovišť,semináře, rozhodčí, ceny, odměny-karneval, den dětí, mikuláš, vánoční besídka, šplhoun; ozvučení na akce; zapůjčení airtrackové dráhy:provoz a opravy 350000,-, sportovní nářadí a náčiní 75000,-; soustředění 250000,-; startovné, ceny, odměny, semináře, rozhodčí 75000,-.</t>
  </si>
  <si>
    <t>Organizování cvičení aikido pro mládež ve sportovním zařízení Aikido Karlín, z.s.: energie-plyn 51000,-; elektrická energie 35000,-</t>
  </si>
  <si>
    <t>Rozvoj pohybových a uměleckých schopností dětí v oblasti gymnastiky a tance-soutěžní činnost, tvorba a realizace představení dětského baletu Praha: organizace vlastní soutěže Taneční korunka 2019-pronájem divadla 120000,-; organizace vlastní soutěže Taneční korunka 2019-zajištění trofejí 30000,-; organizace vlastní soutěže Taneční korunka 2019-ceny a diplomy 20000,-; příprava na soutěžní činnost členů DBP-pronájem tan. sálu 50000,-; účast členů na soutěžích-startovné 10000,-; vytvoření soutěžních kostýmů a rekvizit 60000,-; vytvoření soutěž. choreografických děl 20000,-; produkce celovečerních představení-pronájem divadla a ostatní 200000,-; pronájem tan. sálu a ostatních prostor-pravidelná činnost DBP 130000,-; výroba kostýmů a scény pro celoveč.představení DBP 100000,-</t>
  </si>
  <si>
    <t>Příspěvek na dlouhodobě organizovanou sportovní výchovu mládeže-doprava,ubytování,pronájmy sportovních zařízení,sportovní vybavení,startovné a vklady do soutěží,lékařské zajištění,zdravotní vybavení a materiál,rehabilitační pomůcky:Pronájmy 2346000,-, doprava 520000,-, technické vybavení 254000,-; materiální vybavení 1100000,-, letní soustředění 560000,-; zdravotní zajištění 175000,-; rozhodčí 865000,-; vklady do soutěží a turnajů 175000,-; odměny trenérům 980000,-.</t>
  </si>
  <si>
    <t>Veronika Vysloužilová</t>
  </si>
  <si>
    <t>Funkční sportoviště i zázemí,příspěvek na energie a opravy:broušení a lakování parket dolní sál 160000,-;malování horního sálu cca 200m2-50000,-;energie (voda,elektřina,plyn) 300000,-;běh Karlínským sadem (poháry,medaile a drobné odměny,tisk- 30000,-;drobné opravy a materíál na opravy 50000,-;nové linoleum a protiskluzové pásky na schody,chodby,vstup a šatny 120000,-;sportovní pomůcky pro naše malé sportovce 80000,-;lajnování hřišť 20000,-;elektroinstalační práce 50000,-;pravidelné akce a závody 30000,-;podpora a vybavení nových dětských oddílů 20000,-</t>
  </si>
  <si>
    <t>Pořízení sportovního nářadí, náčiní a pomůcek pro sportovní oddíly dětí a mládeže, příspěvek na pořádání venkovních i vnitřních akcí (např. Dětský den, mikulášská besídka, dětské šibřinky, běh strmý, tělocvičná akademie) zaměřených jak pro členy, tak pro nečleny a příspěvek na provozní náklady sportoviště, úklid a údržbu: energie (voda elektřina, plyn); pořízení nových dresů pro oddíl roztleskávaček Dynamic  19474,-;energie (voda, elektřina,plyn) 260000,-;kanc. vybavení 30000,-; úklid. potřeby a pomůcky 20000,-; provozní náklady(revize, mytí oken, drobné údrž. práce) 50000,-; úložné skříně na vybavení 40000,-;upomínkové předměty,znaky na trička,ceny za soutěže 20000,-;drobnější nářadí a cvičební pomůcky pro děti 100000,-;cvičební podložky 20000,-;reprezentační bundy a trička pro oddíl Skippingboys 30000,-;florbalové hokejky cca 10 ks 10000,-gymnastický můstek 30000,-židle a stoly pro kulturní akce 40000,-;dresy předškolních dětí a žactva 30000,-;startovné na sportovní akce a školení cvičitelů žactva 40000,-</t>
  </si>
  <si>
    <t>Parkour na Praze 8 - základna moderního gymnastického sportu:nájem tréninkových prostor 150000,-; sportovní pomůcky a vybavení 100000,-</t>
  </si>
  <si>
    <t>Zajištění celoroční činnosti a výchovy volejbalové a tenisové mládeže, školních kroužků a prázdninových příměstských kempů: trenérské práce (volejbal) 800000,-; pronájmy sportovišť (vojebal) 350000,-; materiální vybavení (volejbal) 150000,-; ubytování a strava (volejbal) 250000,-; doprava (volejbal) 100000,-; ostatní (volejbal) 50000,-; vklady do turnajů a soutěží (volejbal) 100000,-; pronájmy hal (tenis) 500000,-; materiální vybavení (tenis) 100000,-; vklady do turnajů a soutěží (tenis) 25000,-; trenérské služby (tenis) 100000,-; ostatní (tenis) 50000,-</t>
  </si>
  <si>
    <t>Podpora sportovního aerobiku a fitness dětí, kadetek a juniorek na Praze 8: pronájmy 500000,-; soutěže 500000,-;soustředění 300000,-</t>
  </si>
  <si>
    <t>Prevence kriminality mládeže v rámci zvyšování tělesné a fyzické zdatnosti branných a úpolových sportů:  nájem tělocvičnyl-12/2019-32000,-; 4ks kimono JUDOGI ADIDAS bílé IJF LIMFIT-dětské-16760,-; 4ks kimono JUDOGI ADIDAS modré IJF SLIMFIT-dětské 19600,-;4ks kimono JUDOGI NORIS EXCELLENCE bílé ijf čip.-16200,-;4 ks kimono  JUDOGI NORIS EXCELLENCE modré-IJF čip.18240,-; 4 ks kimono  JUDOGI NORIS  COMPETITION bílé-dětské-4560,-; 4 ks kimono  JUDOGI NORIS  COMPETITION modré-dětské 5280,-; 3ks Katsudo WErestler bag-3297,-; 4ks žíněnka dopadová-32000,-; 10 ks moskito Judo expander-7500,-; 6ks závěsné adaptéry na shyby-3234,-; 4ks zátěžová vesta-3116,-; 2ks sport.lékárnička-brašna s výbavou-1760,-; 10ks-KINE-MAX TAPEO TEJP-2200,-; 5ks agility žebřík-2000,-;</t>
  </si>
  <si>
    <t>Podpora soutěžních a nesoutěžních aktivit mládežnických mužstev klubu TJ KOVO Praha: pronájem ploch 150000,-; rozhodčí 70000,-; materiální vybavení 100000,-;soustředění 100000,-; propagace 50000,-</t>
  </si>
  <si>
    <t>požadovaná částka</t>
  </si>
  <si>
    <t xml:space="preserve">SH ČMS - Sbor dobrovolných hasičů Praha 8 - Bohnice </t>
  </si>
  <si>
    <t>návrh Grantové komise</t>
  </si>
  <si>
    <t>Částka schválená ZMČ</t>
  </si>
  <si>
    <t>Dotace na dlouhodobě organizovanou sportovní výchovu mládeže v r.2019: pronájem sálů 60000,-; startovné na závodech,soutěžích 50000,-;organizace letního soustředění,dalších sport.akcí 160000,-; oblečení závodní a klubové 130000,-</t>
  </si>
  <si>
    <t>Celkem</t>
  </si>
  <si>
    <t>Odsouhlaseno RMČ</t>
  </si>
  <si>
    <t>ze dne 12. června 2019</t>
  </si>
  <si>
    <t>Zastupitelstva městské části Praha 8</t>
  </si>
  <si>
    <t>Příloha  usnesení č. Usn ZMC 022/2019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</si>
</sst>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2" fontId="0" fillId="0" borderId="0" xfId="0" applyNumberFormat="1" applyFont="1" applyAlignment="1">
      <alignment horizontal="center" vertical="center" wrapText="1"/>
    </xf>
    <xf numFmtId="0" fontId="0" fillId="3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2" fontId="0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wrapText="1"/>
    </xf>
    <xf numFmtId="0" fontId="0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42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2" fontId="5" fillId="0" borderId="1" xfId="0" applyNumberFormat="1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0" fillId="4" borderId="0" xfId="0" applyFont="1" applyFill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42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42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3" borderId="0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3" borderId="2" xfId="0" applyFont="1" applyFill="1" applyBorder="1" applyAlignment="1">
      <alignment wrapText="1"/>
    </xf>
    <xf numFmtId="6" fontId="4" fillId="0" borderId="0" xfId="0" applyNumberFormat="1" applyFont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2" fontId="5" fillId="3" borderId="3" xfId="0" applyNumberFormat="1" applyFont="1" applyFill="1" applyBorder="1" applyAlignment="1">
      <alignment horizontal="center" vertical="center" wrapText="1"/>
    </xf>
    <xf numFmtId="42" fontId="2" fillId="3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9" fontId="0" fillId="0" borderId="0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R183"/>
  <sheetViews>
    <sheetView tabSelected="1" zoomScaleNormal="100" workbookViewId="0">
      <pane ySplit="5" topLeftCell="A6" activePane="bottomLeft" state="frozen"/>
      <selection pane="bottomLeft" activeCell="C2" sqref="C2"/>
    </sheetView>
  </sheetViews>
  <sheetFormatPr defaultColWidth="9.140625" defaultRowHeight="15" x14ac:dyDescent="0.25"/>
  <cols>
    <col min="1" max="1" width="6.7109375" style="1" customWidth="1"/>
    <col min="2" max="2" width="16.85546875" style="2" customWidth="1"/>
    <col min="3" max="3" width="47" style="2" customWidth="1"/>
    <col min="4" max="4" width="13.85546875" style="3" customWidth="1"/>
    <col min="5" max="5" width="14" style="34" customWidth="1"/>
    <col min="6" max="6" width="13.5703125" style="4" customWidth="1"/>
    <col min="7" max="7" width="11.28515625" style="4" bestFit="1" customWidth="1"/>
    <col min="8" max="174" width="9.140625" style="4"/>
    <col min="175" max="16384" width="9.140625" style="5"/>
  </cols>
  <sheetData>
    <row r="2" spans="1:174" x14ac:dyDescent="0.25">
      <c r="D2" s="49" t="s">
        <v>73</v>
      </c>
      <c r="E2" s="49"/>
      <c r="F2" s="49"/>
      <c r="G2" s="49"/>
    </row>
    <row r="3" spans="1:174" x14ac:dyDescent="0.25">
      <c r="B3" s="50" t="s">
        <v>12</v>
      </c>
      <c r="C3" s="36"/>
      <c r="D3" s="47" t="s">
        <v>72</v>
      </c>
    </row>
    <row r="4" spans="1:174" x14ac:dyDescent="0.25">
      <c r="D4" s="48" t="s">
        <v>71</v>
      </c>
    </row>
    <row r="5" spans="1:174" ht="45" x14ac:dyDescent="0.25">
      <c r="A5" s="6" t="s">
        <v>1</v>
      </c>
      <c r="B5" s="6" t="s">
        <v>0</v>
      </c>
      <c r="C5" s="6" t="s">
        <v>13</v>
      </c>
      <c r="D5" s="7" t="s">
        <v>64</v>
      </c>
      <c r="E5" s="8" t="s">
        <v>66</v>
      </c>
      <c r="F5" s="51" t="s">
        <v>70</v>
      </c>
      <c r="G5" s="51" t="s">
        <v>67</v>
      </c>
    </row>
    <row r="6" spans="1:174" s="13" customFormat="1" ht="120" x14ac:dyDescent="0.25">
      <c r="A6" s="9">
        <v>1</v>
      </c>
      <c r="B6" s="10" t="s">
        <v>4</v>
      </c>
      <c r="C6" s="15" t="s">
        <v>34</v>
      </c>
      <c r="D6" s="16">
        <v>750000</v>
      </c>
      <c r="E6" s="45">
        <v>478000</v>
      </c>
      <c r="F6" s="45">
        <v>478000</v>
      </c>
      <c r="G6" s="45">
        <v>478000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</row>
    <row r="7" spans="1:174" s="13" customFormat="1" ht="177" customHeight="1" x14ac:dyDescent="0.25">
      <c r="A7" s="9">
        <v>2</v>
      </c>
      <c r="B7" s="10" t="s">
        <v>7</v>
      </c>
      <c r="C7" s="11" t="s">
        <v>55</v>
      </c>
      <c r="D7" s="12">
        <v>6975000</v>
      </c>
      <c r="E7" s="45">
        <v>450000</v>
      </c>
      <c r="F7" s="45">
        <v>450000</v>
      </c>
      <c r="G7" s="45">
        <v>450000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</row>
    <row r="8" spans="1:174" s="14" customFormat="1" ht="90" x14ac:dyDescent="0.25">
      <c r="A8" s="9">
        <v>3</v>
      </c>
      <c r="B8" s="10" t="s">
        <v>6</v>
      </c>
      <c r="C8" s="11" t="s">
        <v>33</v>
      </c>
      <c r="D8" s="12">
        <v>750000</v>
      </c>
      <c r="E8" s="45">
        <v>425000</v>
      </c>
      <c r="F8" s="45">
        <v>425000</v>
      </c>
      <c r="G8" s="45">
        <v>425000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35"/>
    </row>
    <row r="9" spans="1:174" s="4" customFormat="1" ht="330" x14ac:dyDescent="0.25">
      <c r="A9" s="9">
        <v>4</v>
      </c>
      <c r="B9" s="17" t="s">
        <v>5</v>
      </c>
      <c r="C9" s="18" t="s">
        <v>58</v>
      </c>
      <c r="D9" s="16">
        <v>739474</v>
      </c>
      <c r="E9" s="45">
        <v>411000</v>
      </c>
      <c r="F9" s="45">
        <v>411000</v>
      </c>
      <c r="G9" s="45">
        <v>411000</v>
      </c>
    </row>
    <row r="10" spans="1:174" s="4" customFormat="1" ht="60" x14ac:dyDescent="0.25">
      <c r="A10" s="9">
        <v>5</v>
      </c>
      <c r="B10" s="17" t="s">
        <v>18</v>
      </c>
      <c r="C10" s="18" t="s">
        <v>51</v>
      </c>
      <c r="D10" s="19">
        <v>1650000</v>
      </c>
      <c r="E10" s="45">
        <v>400000</v>
      </c>
      <c r="F10" s="45">
        <v>400000</v>
      </c>
      <c r="G10" s="45">
        <v>400000</v>
      </c>
    </row>
    <row r="11" spans="1:174" s="4" customFormat="1" ht="75" x14ac:dyDescent="0.25">
      <c r="A11" s="9">
        <v>6</v>
      </c>
      <c r="B11" s="17" t="s">
        <v>20</v>
      </c>
      <c r="C11" s="18" t="s">
        <v>43</v>
      </c>
      <c r="D11" s="16">
        <v>1600000</v>
      </c>
      <c r="E11" s="45">
        <v>400000</v>
      </c>
      <c r="F11" s="45">
        <v>400000</v>
      </c>
      <c r="G11" s="45">
        <v>400000</v>
      </c>
    </row>
    <row r="12" spans="1:174" s="4" customFormat="1" ht="270" x14ac:dyDescent="0.25">
      <c r="A12" s="9">
        <v>7</v>
      </c>
      <c r="B12" s="10" t="s">
        <v>24</v>
      </c>
      <c r="C12" s="15" t="s">
        <v>38</v>
      </c>
      <c r="D12" s="16">
        <v>750000</v>
      </c>
      <c r="E12" s="45">
        <v>380000</v>
      </c>
      <c r="F12" s="45">
        <v>380000</v>
      </c>
      <c r="G12" s="45">
        <v>380000</v>
      </c>
    </row>
    <row r="13" spans="1:174" s="4" customFormat="1" ht="120" x14ac:dyDescent="0.25">
      <c r="A13" s="9">
        <v>8</v>
      </c>
      <c r="B13" s="10" t="s">
        <v>23</v>
      </c>
      <c r="C13" s="15" t="s">
        <v>42</v>
      </c>
      <c r="D13" s="16">
        <v>880000</v>
      </c>
      <c r="E13" s="45">
        <v>370000</v>
      </c>
      <c r="F13" s="45">
        <v>370000</v>
      </c>
      <c r="G13" s="45">
        <v>370000</v>
      </c>
    </row>
    <row r="14" spans="1:174" s="4" customFormat="1" ht="180" x14ac:dyDescent="0.25">
      <c r="A14" s="9">
        <v>9</v>
      </c>
      <c r="B14" s="17" t="s">
        <v>22</v>
      </c>
      <c r="C14" s="18" t="s">
        <v>60</v>
      </c>
      <c r="D14" s="19">
        <v>2575000</v>
      </c>
      <c r="E14" s="45">
        <v>360000</v>
      </c>
      <c r="F14" s="45">
        <v>360000</v>
      </c>
      <c r="G14" s="45">
        <v>360000</v>
      </c>
    </row>
    <row r="15" spans="1:174" s="4" customFormat="1" ht="135" x14ac:dyDescent="0.25">
      <c r="A15" s="9">
        <v>10</v>
      </c>
      <c r="B15" s="17" t="s">
        <v>25</v>
      </c>
      <c r="C15" s="23" t="s">
        <v>52</v>
      </c>
      <c r="D15" s="12">
        <v>750000</v>
      </c>
      <c r="E15" s="45">
        <v>346000</v>
      </c>
      <c r="F15" s="45">
        <v>346000</v>
      </c>
      <c r="G15" s="45">
        <v>346000</v>
      </c>
    </row>
    <row r="16" spans="1:174" s="4" customFormat="1" ht="255" x14ac:dyDescent="0.25">
      <c r="A16" s="9">
        <v>11</v>
      </c>
      <c r="B16" s="10" t="s">
        <v>3</v>
      </c>
      <c r="C16" s="11" t="s">
        <v>39</v>
      </c>
      <c r="D16" s="12">
        <v>331490</v>
      </c>
      <c r="E16" s="45">
        <v>331000</v>
      </c>
      <c r="F16" s="45">
        <v>331000</v>
      </c>
      <c r="G16" s="45">
        <v>331000</v>
      </c>
    </row>
    <row r="17" spans="1:174" s="4" customFormat="1" ht="255" x14ac:dyDescent="0.25">
      <c r="A17" s="9">
        <v>12</v>
      </c>
      <c r="B17" s="17" t="s">
        <v>26</v>
      </c>
      <c r="C17" s="18" t="s">
        <v>54</v>
      </c>
      <c r="D17" s="19">
        <v>740000</v>
      </c>
      <c r="E17" s="45">
        <v>296000</v>
      </c>
      <c r="F17" s="45">
        <v>296000</v>
      </c>
      <c r="G17" s="45">
        <v>296000</v>
      </c>
    </row>
    <row r="18" spans="1:174" s="4" customFormat="1" ht="45" x14ac:dyDescent="0.25">
      <c r="A18" s="9">
        <v>13</v>
      </c>
      <c r="B18" s="10" t="s">
        <v>11</v>
      </c>
      <c r="C18" s="15" t="s">
        <v>61</v>
      </c>
      <c r="D18" s="16">
        <v>1300000</v>
      </c>
      <c r="E18" s="45">
        <v>239000</v>
      </c>
      <c r="F18" s="45">
        <v>239000</v>
      </c>
      <c r="G18" s="45">
        <v>239000</v>
      </c>
    </row>
    <row r="19" spans="1:174" s="4" customFormat="1" ht="180" x14ac:dyDescent="0.25">
      <c r="A19" s="9">
        <v>14</v>
      </c>
      <c r="B19" s="17" t="s">
        <v>27</v>
      </c>
      <c r="C19" s="18" t="s">
        <v>57</v>
      </c>
      <c r="D19" s="19">
        <v>910000</v>
      </c>
      <c r="E19" s="45">
        <v>213000</v>
      </c>
      <c r="F19" s="45">
        <v>213000</v>
      </c>
      <c r="G19" s="45">
        <v>213000</v>
      </c>
    </row>
    <row r="20" spans="1:174" ht="70.5" customHeight="1" x14ac:dyDescent="0.25">
      <c r="A20" s="9">
        <v>15</v>
      </c>
      <c r="B20" s="17" t="s">
        <v>29</v>
      </c>
      <c r="C20" s="18" t="s">
        <v>50</v>
      </c>
      <c r="D20" s="16">
        <v>200000</v>
      </c>
      <c r="E20" s="45">
        <v>170000</v>
      </c>
      <c r="F20" s="45">
        <v>170000</v>
      </c>
      <c r="G20" s="45">
        <v>170000</v>
      </c>
    </row>
    <row r="21" spans="1:174" ht="82.5" customHeight="1" x14ac:dyDescent="0.25">
      <c r="A21" s="9">
        <v>16</v>
      </c>
      <c r="B21" s="17" t="s">
        <v>21</v>
      </c>
      <c r="C21" s="18" t="s">
        <v>63</v>
      </c>
      <c r="D21" s="16">
        <v>470000</v>
      </c>
      <c r="E21" s="45">
        <v>160000</v>
      </c>
      <c r="F21" s="45">
        <v>160000</v>
      </c>
      <c r="G21" s="45">
        <v>160000</v>
      </c>
    </row>
    <row r="22" spans="1:174" ht="158.25" customHeight="1" x14ac:dyDescent="0.25">
      <c r="A22" s="9">
        <v>17</v>
      </c>
      <c r="B22" s="20" t="s">
        <v>40</v>
      </c>
      <c r="C22" s="21" t="s">
        <v>41</v>
      </c>
      <c r="D22" s="19">
        <v>727239</v>
      </c>
      <c r="E22" s="45">
        <v>151000</v>
      </c>
      <c r="F22" s="45">
        <v>151000</v>
      </c>
      <c r="G22" s="45">
        <v>151000</v>
      </c>
    </row>
    <row r="23" spans="1:174" s="22" customFormat="1" ht="155.25" customHeight="1" x14ac:dyDescent="0.25">
      <c r="A23" s="9">
        <v>18</v>
      </c>
      <c r="B23" s="17" t="s">
        <v>28</v>
      </c>
      <c r="C23" s="18" t="s">
        <v>47</v>
      </c>
      <c r="D23" s="19">
        <v>560000</v>
      </c>
      <c r="E23" s="45">
        <v>150000</v>
      </c>
      <c r="F23" s="45">
        <v>150000</v>
      </c>
      <c r="G23" s="45">
        <v>150000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</row>
    <row r="24" spans="1:174" s="22" customFormat="1" ht="139.5" customHeight="1" x14ac:dyDescent="0.25">
      <c r="A24" s="9">
        <v>19</v>
      </c>
      <c r="B24" s="10" t="s">
        <v>14</v>
      </c>
      <c r="C24" s="11" t="s">
        <v>46</v>
      </c>
      <c r="D24" s="12">
        <v>500000</v>
      </c>
      <c r="E24" s="45">
        <v>130000</v>
      </c>
      <c r="F24" s="45">
        <v>130000</v>
      </c>
      <c r="G24" s="45">
        <v>130000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</row>
    <row r="25" spans="1:174" s="22" customFormat="1" ht="75" x14ac:dyDescent="0.25">
      <c r="A25" s="9">
        <v>20</v>
      </c>
      <c r="B25" s="10" t="s">
        <v>2</v>
      </c>
      <c r="C25" s="11" t="s">
        <v>44</v>
      </c>
      <c r="D25" s="12">
        <v>105000</v>
      </c>
      <c r="E25" s="45">
        <v>105000</v>
      </c>
      <c r="F25" s="45">
        <v>105000</v>
      </c>
      <c r="G25" s="45">
        <v>105000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</row>
    <row r="26" spans="1:174" s="22" customFormat="1" ht="105" x14ac:dyDescent="0.25">
      <c r="A26" s="9">
        <v>21</v>
      </c>
      <c r="B26" s="17" t="s">
        <v>10</v>
      </c>
      <c r="C26" s="18" t="s">
        <v>45</v>
      </c>
      <c r="D26" s="19">
        <v>105000</v>
      </c>
      <c r="E26" s="45">
        <v>105000</v>
      </c>
      <c r="F26" s="45">
        <v>105000</v>
      </c>
      <c r="G26" s="45">
        <v>105000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</row>
    <row r="27" spans="1:174" s="22" customFormat="1" ht="60" x14ac:dyDescent="0.25">
      <c r="A27" s="9">
        <v>22</v>
      </c>
      <c r="B27" s="17" t="s">
        <v>65</v>
      </c>
      <c r="C27" s="18" t="s">
        <v>37</v>
      </c>
      <c r="D27" s="19">
        <v>125000</v>
      </c>
      <c r="E27" s="45">
        <v>100000</v>
      </c>
      <c r="F27" s="45">
        <v>100000</v>
      </c>
      <c r="G27" s="45">
        <v>100000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</row>
    <row r="28" spans="1:174" s="22" customFormat="1" ht="264" customHeight="1" x14ac:dyDescent="0.25">
      <c r="A28" s="9">
        <v>23</v>
      </c>
      <c r="B28" s="17" t="s">
        <v>9</v>
      </c>
      <c r="C28" s="18" t="s">
        <v>62</v>
      </c>
      <c r="D28" s="16">
        <v>167747</v>
      </c>
      <c r="E28" s="45">
        <v>100000</v>
      </c>
      <c r="F28" s="45">
        <v>100000</v>
      </c>
      <c r="G28" s="45">
        <v>100000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</row>
    <row r="29" spans="1:174" s="22" customFormat="1" ht="60" customHeight="1" x14ac:dyDescent="0.25">
      <c r="A29" s="9">
        <v>24</v>
      </c>
      <c r="B29" s="10" t="s">
        <v>19</v>
      </c>
      <c r="C29" s="15" t="s">
        <v>59</v>
      </c>
      <c r="D29" s="16">
        <v>250000</v>
      </c>
      <c r="E29" s="45">
        <v>91000</v>
      </c>
      <c r="F29" s="45">
        <v>91000</v>
      </c>
      <c r="G29" s="45">
        <v>91000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</row>
    <row r="30" spans="1:174" s="22" customFormat="1" ht="90" x14ac:dyDescent="0.25">
      <c r="A30" s="9">
        <v>25</v>
      </c>
      <c r="B30" s="17" t="s">
        <v>16</v>
      </c>
      <c r="C30" s="18" t="s">
        <v>49</v>
      </c>
      <c r="D30" s="19">
        <v>254000</v>
      </c>
      <c r="E30" s="45">
        <v>89000</v>
      </c>
      <c r="F30" s="45">
        <v>89000</v>
      </c>
      <c r="G30" s="45">
        <v>89000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</row>
    <row r="31" spans="1:174" s="22" customFormat="1" ht="81" customHeight="1" x14ac:dyDescent="0.25">
      <c r="A31" s="9">
        <v>26</v>
      </c>
      <c r="B31" s="10" t="s">
        <v>56</v>
      </c>
      <c r="C31" s="11" t="s">
        <v>68</v>
      </c>
      <c r="D31" s="12">
        <v>400000</v>
      </c>
      <c r="E31" s="45">
        <v>89000</v>
      </c>
      <c r="F31" s="45">
        <v>89000</v>
      </c>
      <c r="G31" s="45">
        <v>89000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</row>
    <row r="32" spans="1:174" s="22" customFormat="1" ht="48.75" customHeight="1" x14ac:dyDescent="0.25">
      <c r="A32" s="9">
        <v>27</v>
      </c>
      <c r="B32" s="10" t="s">
        <v>17</v>
      </c>
      <c r="C32" s="11" t="s">
        <v>53</v>
      </c>
      <c r="D32" s="12">
        <v>86000</v>
      </c>
      <c r="E32" s="45">
        <v>86000</v>
      </c>
      <c r="F32" s="45">
        <v>86000</v>
      </c>
      <c r="G32" s="45">
        <v>86000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</row>
    <row r="33" spans="1:174" s="22" customFormat="1" ht="168.75" customHeight="1" x14ac:dyDescent="0.25">
      <c r="A33" s="9">
        <v>28</v>
      </c>
      <c r="B33" s="10" t="s">
        <v>30</v>
      </c>
      <c r="C33" s="11" t="s">
        <v>31</v>
      </c>
      <c r="D33" s="12">
        <v>84400</v>
      </c>
      <c r="E33" s="45">
        <v>80000</v>
      </c>
      <c r="F33" s="45">
        <v>80000</v>
      </c>
      <c r="G33" s="45">
        <v>80000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</row>
    <row r="34" spans="1:174" s="22" customFormat="1" ht="270" x14ac:dyDescent="0.25">
      <c r="A34" s="9">
        <v>29</v>
      </c>
      <c r="B34" s="10" t="s">
        <v>15</v>
      </c>
      <c r="C34" s="11" t="s">
        <v>32</v>
      </c>
      <c r="D34" s="12">
        <v>460000</v>
      </c>
      <c r="E34" s="45">
        <v>71000</v>
      </c>
      <c r="F34" s="45">
        <v>71000</v>
      </c>
      <c r="G34" s="45">
        <v>71000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</row>
    <row r="35" spans="1:174" s="22" customFormat="1" ht="169.5" customHeight="1" x14ac:dyDescent="0.25">
      <c r="A35" s="9">
        <v>30</v>
      </c>
      <c r="B35" s="10" t="s">
        <v>35</v>
      </c>
      <c r="C35" s="15" t="s">
        <v>36</v>
      </c>
      <c r="D35" s="16">
        <v>193000</v>
      </c>
      <c r="E35" s="45">
        <v>70000</v>
      </c>
      <c r="F35" s="45">
        <v>70000</v>
      </c>
      <c r="G35" s="45">
        <v>70000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</row>
    <row r="36" spans="1:174" s="22" customFormat="1" ht="138.75" customHeight="1" thickBot="1" x14ac:dyDescent="0.3">
      <c r="A36" s="37">
        <v>31</v>
      </c>
      <c r="B36" s="38" t="s">
        <v>8</v>
      </c>
      <c r="C36" s="39" t="s">
        <v>48</v>
      </c>
      <c r="D36" s="40">
        <v>365800</v>
      </c>
      <c r="E36" s="46">
        <v>52000</v>
      </c>
      <c r="F36" s="46">
        <v>52000</v>
      </c>
      <c r="G36" s="46">
        <v>52000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</row>
    <row r="37" spans="1:174" ht="15.75" thickBot="1" x14ac:dyDescent="0.3">
      <c r="A37" s="44" t="s">
        <v>69</v>
      </c>
      <c r="B37" s="43"/>
      <c r="C37" s="43"/>
      <c r="D37" s="41">
        <f>SUM(D6:D36)</f>
        <v>25754150</v>
      </c>
      <c r="E37" s="42">
        <f>SUM(E6:E36)</f>
        <v>6898000</v>
      </c>
      <c r="F37" s="42">
        <f>SUM(F6:F36)</f>
        <v>6898000</v>
      </c>
      <c r="G37" s="42">
        <f>SUM(G6:G36)</f>
        <v>6898000</v>
      </c>
    </row>
    <row r="38" spans="1:174" x14ac:dyDescent="0.25">
      <c r="A38" s="24"/>
      <c r="B38" s="25"/>
      <c r="C38" s="25"/>
      <c r="D38" s="26"/>
      <c r="E38" s="27"/>
    </row>
    <row r="39" spans="1:174" x14ac:dyDescent="0.25">
      <c r="A39" s="24"/>
      <c r="B39" s="25"/>
      <c r="C39" s="25"/>
      <c r="D39" s="26"/>
      <c r="E39" s="27"/>
    </row>
    <row r="40" spans="1:174" x14ac:dyDescent="0.25">
      <c r="A40" s="24"/>
      <c r="B40" s="25"/>
      <c r="C40" s="25"/>
      <c r="D40" s="26"/>
      <c r="E40" s="27"/>
    </row>
    <row r="41" spans="1:174" x14ac:dyDescent="0.25">
      <c r="A41" s="24"/>
      <c r="B41" s="25"/>
      <c r="C41" s="25"/>
      <c r="D41" s="26"/>
      <c r="E41" s="27"/>
    </row>
    <row r="42" spans="1:174" x14ac:dyDescent="0.25">
      <c r="A42" s="24"/>
      <c r="B42" s="25"/>
      <c r="C42" s="25"/>
      <c r="D42" s="26"/>
      <c r="E42" s="27"/>
    </row>
    <row r="43" spans="1:174" x14ac:dyDescent="0.25">
      <c r="A43" s="24"/>
      <c r="B43" s="25"/>
      <c r="C43" s="25"/>
      <c r="D43" s="26"/>
      <c r="E43" s="27"/>
    </row>
    <row r="44" spans="1:174" s="32" customFormat="1" x14ac:dyDescent="0.25">
      <c r="A44" s="28"/>
      <c r="B44" s="29"/>
      <c r="C44" s="29"/>
      <c r="D44" s="30"/>
      <c r="E44" s="29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</row>
    <row r="45" spans="1:174" x14ac:dyDescent="0.25">
      <c r="A45" s="33"/>
      <c r="B45" s="25"/>
      <c r="C45" s="25"/>
      <c r="D45" s="26"/>
      <c r="E45" s="27"/>
    </row>
    <row r="46" spans="1:174" x14ac:dyDescent="0.25">
      <c r="A46" s="33"/>
      <c r="B46" s="25"/>
      <c r="C46" s="25"/>
      <c r="D46" s="26"/>
      <c r="E46" s="27"/>
    </row>
    <row r="47" spans="1:174" x14ac:dyDescent="0.25">
      <c r="A47" s="33"/>
      <c r="B47" s="25"/>
      <c r="C47" s="25"/>
      <c r="D47" s="26"/>
      <c r="E47" s="27"/>
    </row>
    <row r="48" spans="1:174" x14ac:dyDescent="0.25">
      <c r="A48" s="33"/>
      <c r="B48" s="25"/>
      <c r="C48" s="25"/>
      <c r="D48" s="26"/>
      <c r="E48" s="27"/>
    </row>
    <row r="49" spans="1:5" x14ac:dyDescent="0.25">
      <c r="A49" s="33"/>
      <c r="B49" s="25"/>
      <c r="C49" s="25"/>
      <c r="D49" s="26"/>
      <c r="E49" s="27"/>
    </row>
    <row r="50" spans="1:5" x14ac:dyDescent="0.25">
      <c r="A50" s="33"/>
      <c r="B50" s="25"/>
      <c r="C50" s="25"/>
      <c r="D50" s="26"/>
      <c r="E50" s="27"/>
    </row>
    <row r="51" spans="1:5" x14ac:dyDescent="0.25">
      <c r="A51" s="33"/>
      <c r="B51" s="25"/>
      <c r="C51" s="25"/>
      <c r="D51" s="26"/>
      <c r="E51" s="27"/>
    </row>
    <row r="52" spans="1:5" x14ac:dyDescent="0.25">
      <c r="A52" s="33"/>
      <c r="B52" s="25"/>
      <c r="C52" s="25"/>
      <c r="D52" s="26"/>
      <c r="E52" s="27"/>
    </row>
    <row r="53" spans="1:5" x14ac:dyDescent="0.25">
      <c r="A53" s="33"/>
      <c r="B53" s="25"/>
      <c r="C53" s="25"/>
      <c r="D53" s="26"/>
      <c r="E53" s="27"/>
    </row>
    <row r="54" spans="1:5" x14ac:dyDescent="0.25">
      <c r="A54" s="33"/>
      <c r="B54" s="25"/>
      <c r="C54" s="25"/>
      <c r="D54" s="26"/>
      <c r="E54" s="27"/>
    </row>
    <row r="55" spans="1:5" x14ac:dyDescent="0.25">
      <c r="A55" s="33"/>
      <c r="B55" s="25"/>
      <c r="C55" s="25"/>
      <c r="D55" s="26"/>
      <c r="E55" s="27"/>
    </row>
    <row r="56" spans="1:5" x14ac:dyDescent="0.25">
      <c r="A56" s="33"/>
      <c r="B56" s="25"/>
      <c r="C56" s="25"/>
      <c r="D56" s="26"/>
      <c r="E56" s="27"/>
    </row>
    <row r="57" spans="1:5" x14ac:dyDescent="0.25">
      <c r="A57" s="33"/>
      <c r="B57" s="25"/>
      <c r="C57" s="25"/>
      <c r="D57" s="26"/>
      <c r="E57" s="27"/>
    </row>
    <row r="58" spans="1:5" x14ac:dyDescent="0.25">
      <c r="A58" s="33"/>
      <c r="B58" s="25"/>
      <c r="C58" s="25"/>
      <c r="D58" s="26"/>
      <c r="E58" s="27"/>
    </row>
    <row r="59" spans="1:5" x14ac:dyDescent="0.25">
      <c r="A59" s="33"/>
      <c r="B59" s="25"/>
      <c r="C59" s="25"/>
      <c r="D59" s="26"/>
      <c r="E59" s="27"/>
    </row>
    <row r="60" spans="1:5" x14ac:dyDescent="0.25">
      <c r="A60" s="33"/>
      <c r="B60" s="25"/>
      <c r="C60" s="25"/>
      <c r="D60" s="26"/>
      <c r="E60" s="27"/>
    </row>
    <row r="61" spans="1:5" x14ac:dyDescent="0.25">
      <c r="A61" s="33"/>
      <c r="B61" s="25"/>
      <c r="C61" s="25"/>
      <c r="D61" s="26"/>
      <c r="E61" s="27"/>
    </row>
    <row r="62" spans="1:5" x14ac:dyDescent="0.25">
      <c r="A62" s="33"/>
      <c r="B62" s="25"/>
      <c r="C62" s="25"/>
      <c r="D62" s="26"/>
      <c r="E62" s="27"/>
    </row>
    <row r="63" spans="1:5" x14ac:dyDescent="0.25">
      <c r="A63" s="33"/>
      <c r="B63" s="25"/>
      <c r="C63" s="25"/>
      <c r="D63" s="26"/>
      <c r="E63" s="27"/>
    </row>
    <row r="64" spans="1:5" x14ac:dyDescent="0.25">
      <c r="A64" s="33"/>
      <c r="B64" s="25"/>
      <c r="C64" s="25"/>
      <c r="D64" s="26"/>
      <c r="E64" s="27"/>
    </row>
    <row r="65" spans="1:5" x14ac:dyDescent="0.25">
      <c r="A65" s="33"/>
      <c r="B65" s="25"/>
      <c r="C65" s="25"/>
      <c r="D65" s="26"/>
      <c r="E65" s="27"/>
    </row>
    <row r="66" spans="1:5" x14ac:dyDescent="0.25">
      <c r="A66" s="33"/>
      <c r="B66" s="25"/>
      <c r="C66" s="25"/>
      <c r="D66" s="26"/>
      <c r="E66" s="27"/>
    </row>
    <row r="67" spans="1:5" x14ac:dyDescent="0.25">
      <c r="A67" s="33"/>
      <c r="B67" s="25"/>
      <c r="C67" s="25"/>
      <c r="D67" s="26"/>
      <c r="E67" s="27"/>
    </row>
    <row r="68" spans="1:5" x14ac:dyDescent="0.25">
      <c r="A68" s="33"/>
      <c r="B68" s="25"/>
      <c r="C68" s="25"/>
      <c r="D68" s="26"/>
      <c r="E68" s="27"/>
    </row>
    <row r="69" spans="1:5" x14ac:dyDescent="0.25">
      <c r="A69" s="33"/>
      <c r="B69" s="25"/>
      <c r="C69" s="25"/>
      <c r="D69" s="26"/>
      <c r="E69" s="27"/>
    </row>
    <row r="70" spans="1:5" x14ac:dyDescent="0.25">
      <c r="A70" s="33"/>
      <c r="B70" s="25"/>
      <c r="C70" s="25"/>
      <c r="D70" s="26"/>
      <c r="E70" s="27"/>
    </row>
    <row r="71" spans="1:5" x14ac:dyDescent="0.25">
      <c r="A71" s="33"/>
      <c r="B71" s="25"/>
      <c r="C71" s="25"/>
      <c r="D71" s="26"/>
      <c r="E71" s="27"/>
    </row>
    <row r="72" spans="1:5" x14ac:dyDescent="0.25">
      <c r="A72" s="33"/>
      <c r="B72" s="25"/>
      <c r="C72" s="25"/>
      <c r="D72" s="26"/>
      <c r="E72" s="27"/>
    </row>
    <row r="73" spans="1:5" x14ac:dyDescent="0.25">
      <c r="A73" s="33"/>
      <c r="B73" s="25"/>
      <c r="C73" s="25"/>
      <c r="D73" s="26"/>
      <c r="E73" s="27"/>
    </row>
    <row r="74" spans="1:5" x14ac:dyDescent="0.25">
      <c r="A74" s="33"/>
      <c r="B74" s="25"/>
      <c r="C74" s="25"/>
      <c r="D74" s="26"/>
      <c r="E74" s="27"/>
    </row>
    <row r="75" spans="1:5" x14ac:dyDescent="0.25">
      <c r="A75" s="33"/>
      <c r="B75" s="25"/>
      <c r="C75" s="25"/>
      <c r="D75" s="26"/>
      <c r="E75" s="27"/>
    </row>
    <row r="76" spans="1:5" x14ac:dyDescent="0.25">
      <c r="A76" s="33"/>
      <c r="B76" s="25"/>
      <c r="C76" s="25"/>
      <c r="D76" s="26"/>
      <c r="E76" s="27"/>
    </row>
    <row r="77" spans="1:5" x14ac:dyDescent="0.25">
      <c r="A77" s="33"/>
      <c r="B77" s="25"/>
      <c r="C77" s="25"/>
      <c r="D77" s="26"/>
      <c r="E77" s="27"/>
    </row>
    <row r="78" spans="1:5" x14ac:dyDescent="0.25">
      <c r="A78" s="33"/>
      <c r="B78" s="25"/>
      <c r="C78" s="25"/>
      <c r="D78" s="26"/>
      <c r="E78" s="27"/>
    </row>
    <row r="79" spans="1:5" x14ac:dyDescent="0.25">
      <c r="A79" s="33"/>
      <c r="B79" s="25"/>
      <c r="C79" s="25"/>
      <c r="D79" s="26"/>
      <c r="E79" s="27"/>
    </row>
    <row r="80" spans="1:5" x14ac:dyDescent="0.25">
      <c r="A80" s="33"/>
      <c r="B80" s="25"/>
      <c r="C80" s="25"/>
      <c r="D80" s="26"/>
      <c r="E80" s="27"/>
    </row>
    <row r="81" spans="1:5" x14ac:dyDescent="0.25">
      <c r="A81" s="33"/>
      <c r="B81" s="25"/>
      <c r="C81" s="25"/>
      <c r="D81" s="26"/>
      <c r="E81" s="27"/>
    </row>
    <row r="82" spans="1:5" x14ac:dyDescent="0.25">
      <c r="A82" s="33"/>
      <c r="B82" s="25"/>
      <c r="C82" s="25"/>
      <c r="D82" s="26"/>
      <c r="E82" s="27"/>
    </row>
    <row r="83" spans="1:5" x14ac:dyDescent="0.25">
      <c r="A83" s="33"/>
      <c r="B83" s="25"/>
      <c r="C83" s="25"/>
      <c r="D83" s="26"/>
      <c r="E83" s="27"/>
    </row>
    <row r="84" spans="1:5" x14ac:dyDescent="0.25">
      <c r="A84" s="33"/>
      <c r="B84" s="25"/>
      <c r="C84" s="25"/>
      <c r="D84" s="26"/>
      <c r="E84" s="27"/>
    </row>
    <row r="85" spans="1:5" x14ac:dyDescent="0.25">
      <c r="A85" s="33"/>
      <c r="B85" s="25"/>
      <c r="C85" s="25"/>
      <c r="D85" s="26"/>
      <c r="E85" s="27"/>
    </row>
    <row r="86" spans="1:5" x14ac:dyDescent="0.25">
      <c r="A86" s="33"/>
      <c r="B86" s="25"/>
      <c r="C86" s="25"/>
      <c r="D86" s="26"/>
      <c r="E86" s="27"/>
    </row>
    <row r="87" spans="1:5" x14ac:dyDescent="0.25">
      <c r="A87" s="33"/>
      <c r="B87" s="25"/>
      <c r="C87" s="25"/>
      <c r="D87" s="26"/>
      <c r="E87" s="27"/>
    </row>
    <row r="88" spans="1:5" x14ac:dyDescent="0.25">
      <c r="A88" s="33"/>
      <c r="B88" s="25"/>
      <c r="C88" s="25"/>
      <c r="D88" s="26"/>
      <c r="E88" s="27"/>
    </row>
    <row r="89" spans="1:5" x14ac:dyDescent="0.25">
      <c r="A89" s="33"/>
      <c r="B89" s="25"/>
      <c r="C89" s="25"/>
      <c r="D89" s="26"/>
      <c r="E89" s="27"/>
    </row>
    <row r="90" spans="1:5" x14ac:dyDescent="0.25">
      <c r="A90" s="33"/>
      <c r="B90" s="25"/>
      <c r="C90" s="25"/>
      <c r="D90" s="26"/>
      <c r="E90" s="27"/>
    </row>
    <row r="91" spans="1:5" x14ac:dyDescent="0.25">
      <c r="A91" s="33"/>
      <c r="B91" s="25"/>
      <c r="C91" s="25"/>
      <c r="D91" s="26"/>
      <c r="E91" s="27"/>
    </row>
    <row r="92" spans="1:5" x14ac:dyDescent="0.25">
      <c r="A92" s="33"/>
      <c r="B92" s="25"/>
      <c r="C92" s="25"/>
      <c r="D92" s="26"/>
      <c r="E92" s="27"/>
    </row>
    <row r="93" spans="1:5" x14ac:dyDescent="0.25">
      <c r="A93" s="33"/>
      <c r="B93" s="25"/>
      <c r="C93" s="25"/>
      <c r="D93" s="26"/>
      <c r="E93" s="27"/>
    </row>
    <row r="94" spans="1:5" x14ac:dyDescent="0.25">
      <c r="A94" s="33"/>
      <c r="B94" s="25"/>
      <c r="C94" s="25"/>
      <c r="D94" s="26"/>
      <c r="E94" s="27"/>
    </row>
    <row r="95" spans="1:5" x14ac:dyDescent="0.25">
      <c r="A95" s="33"/>
      <c r="B95" s="25"/>
      <c r="C95" s="25"/>
      <c r="D95" s="26"/>
      <c r="E95" s="27"/>
    </row>
    <row r="96" spans="1:5" x14ac:dyDescent="0.25">
      <c r="A96" s="33"/>
      <c r="B96" s="25"/>
      <c r="C96" s="25"/>
      <c r="D96" s="26"/>
      <c r="E96" s="27"/>
    </row>
    <row r="97" spans="1:5" x14ac:dyDescent="0.25">
      <c r="A97" s="33"/>
      <c r="B97" s="25"/>
      <c r="C97" s="25"/>
      <c r="D97" s="26"/>
      <c r="E97" s="27"/>
    </row>
    <row r="98" spans="1:5" x14ac:dyDescent="0.25">
      <c r="A98" s="33"/>
      <c r="B98" s="25"/>
      <c r="C98" s="25"/>
      <c r="D98" s="26"/>
      <c r="E98" s="27"/>
    </row>
    <row r="99" spans="1:5" x14ac:dyDescent="0.25">
      <c r="A99" s="33"/>
      <c r="B99" s="25"/>
      <c r="C99" s="25"/>
      <c r="D99" s="26"/>
      <c r="E99" s="27"/>
    </row>
    <row r="100" spans="1:5" x14ac:dyDescent="0.25">
      <c r="A100" s="33"/>
      <c r="B100" s="25"/>
      <c r="C100" s="25"/>
      <c r="D100" s="26"/>
      <c r="E100" s="27"/>
    </row>
    <row r="101" spans="1:5" x14ac:dyDescent="0.25">
      <c r="A101" s="33"/>
      <c r="B101" s="25"/>
      <c r="C101" s="25"/>
      <c r="D101" s="26"/>
      <c r="E101" s="27"/>
    </row>
    <row r="102" spans="1:5" x14ac:dyDescent="0.25">
      <c r="A102" s="33"/>
      <c r="B102" s="25"/>
      <c r="C102" s="25"/>
      <c r="D102" s="26"/>
      <c r="E102" s="27"/>
    </row>
    <row r="103" spans="1:5" x14ac:dyDescent="0.25">
      <c r="A103" s="33"/>
      <c r="B103" s="25"/>
      <c r="C103" s="25"/>
      <c r="D103" s="26"/>
      <c r="E103" s="27"/>
    </row>
    <row r="104" spans="1:5" x14ac:dyDescent="0.25">
      <c r="A104" s="33"/>
      <c r="B104" s="25"/>
      <c r="C104" s="25"/>
      <c r="D104" s="26"/>
      <c r="E104" s="27"/>
    </row>
    <row r="105" spans="1:5" x14ac:dyDescent="0.25">
      <c r="A105" s="33"/>
      <c r="B105" s="25"/>
      <c r="C105" s="25"/>
      <c r="D105" s="26"/>
      <c r="E105" s="27"/>
    </row>
    <row r="106" spans="1:5" x14ac:dyDescent="0.25">
      <c r="A106" s="33"/>
      <c r="B106" s="25"/>
      <c r="C106" s="25"/>
      <c r="D106" s="26"/>
      <c r="E106" s="27"/>
    </row>
    <row r="107" spans="1:5" x14ac:dyDescent="0.25">
      <c r="A107" s="33"/>
      <c r="B107" s="25"/>
      <c r="C107" s="25"/>
      <c r="D107" s="26"/>
      <c r="E107" s="27"/>
    </row>
    <row r="108" spans="1:5" x14ac:dyDescent="0.25">
      <c r="A108" s="33"/>
      <c r="B108" s="25"/>
      <c r="C108" s="25"/>
      <c r="D108" s="26"/>
      <c r="E108" s="27"/>
    </row>
    <row r="109" spans="1:5" x14ac:dyDescent="0.25">
      <c r="A109" s="33"/>
      <c r="B109" s="25"/>
      <c r="C109" s="25"/>
      <c r="D109" s="26"/>
      <c r="E109" s="27"/>
    </row>
    <row r="110" spans="1:5" x14ac:dyDescent="0.25">
      <c r="A110" s="33"/>
      <c r="B110" s="25"/>
      <c r="C110" s="25"/>
      <c r="D110" s="26"/>
      <c r="E110" s="27"/>
    </row>
    <row r="111" spans="1:5" x14ac:dyDescent="0.25">
      <c r="A111" s="33"/>
      <c r="B111" s="25"/>
      <c r="C111" s="25"/>
      <c r="D111" s="26"/>
      <c r="E111" s="27"/>
    </row>
    <row r="112" spans="1:5" x14ac:dyDescent="0.25">
      <c r="A112" s="33"/>
      <c r="B112" s="25"/>
      <c r="C112" s="25"/>
      <c r="D112" s="26"/>
      <c r="E112" s="27"/>
    </row>
    <row r="113" spans="1:5" x14ac:dyDescent="0.25">
      <c r="A113" s="33"/>
      <c r="B113" s="25"/>
      <c r="C113" s="25"/>
      <c r="D113" s="26"/>
      <c r="E113" s="27"/>
    </row>
    <row r="114" spans="1:5" x14ac:dyDescent="0.25">
      <c r="A114" s="33"/>
      <c r="B114" s="25"/>
      <c r="C114" s="25"/>
      <c r="D114" s="26"/>
      <c r="E114" s="27"/>
    </row>
    <row r="115" spans="1:5" x14ac:dyDescent="0.25">
      <c r="A115" s="33"/>
      <c r="B115" s="25"/>
      <c r="C115" s="25"/>
      <c r="D115" s="26"/>
      <c r="E115" s="27"/>
    </row>
    <row r="116" spans="1:5" x14ac:dyDescent="0.25">
      <c r="A116" s="33"/>
      <c r="B116" s="25"/>
      <c r="C116" s="25"/>
      <c r="D116" s="26"/>
      <c r="E116" s="27"/>
    </row>
    <row r="117" spans="1:5" x14ac:dyDescent="0.25">
      <c r="A117" s="33"/>
      <c r="B117" s="25"/>
      <c r="C117" s="25"/>
      <c r="D117" s="26"/>
      <c r="E117" s="27"/>
    </row>
    <row r="118" spans="1:5" x14ac:dyDescent="0.25">
      <c r="A118" s="33"/>
      <c r="B118" s="25"/>
      <c r="C118" s="25"/>
      <c r="D118" s="26"/>
      <c r="E118" s="27"/>
    </row>
    <row r="119" spans="1:5" x14ac:dyDescent="0.25">
      <c r="A119" s="33"/>
      <c r="B119" s="25"/>
      <c r="C119" s="25"/>
      <c r="D119" s="26"/>
      <c r="E119" s="27"/>
    </row>
    <row r="120" spans="1:5" x14ac:dyDescent="0.25">
      <c r="A120" s="33"/>
      <c r="B120" s="25"/>
      <c r="C120" s="25"/>
      <c r="D120" s="26"/>
      <c r="E120" s="27"/>
    </row>
    <row r="121" spans="1:5" x14ac:dyDescent="0.25">
      <c r="A121" s="33"/>
      <c r="B121" s="25"/>
      <c r="C121" s="25"/>
      <c r="D121" s="26"/>
      <c r="E121" s="27"/>
    </row>
    <row r="122" spans="1:5" x14ac:dyDescent="0.25">
      <c r="A122" s="33"/>
      <c r="B122" s="25"/>
      <c r="C122" s="25"/>
      <c r="D122" s="26"/>
      <c r="E122" s="27"/>
    </row>
    <row r="123" spans="1:5" x14ac:dyDescent="0.25">
      <c r="A123" s="33"/>
      <c r="B123" s="25"/>
      <c r="C123" s="25"/>
      <c r="D123" s="26"/>
      <c r="E123" s="27"/>
    </row>
    <row r="124" spans="1:5" x14ac:dyDescent="0.25">
      <c r="A124" s="33"/>
      <c r="B124" s="25"/>
      <c r="C124" s="25"/>
      <c r="D124" s="26"/>
      <c r="E124" s="27"/>
    </row>
    <row r="125" spans="1:5" x14ac:dyDescent="0.25">
      <c r="A125" s="33"/>
      <c r="B125" s="25"/>
      <c r="C125" s="25"/>
      <c r="D125" s="26"/>
      <c r="E125" s="27"/>
    </row>
    <row r="126" spans="1:5" x14ac:dyDescent="0.25">
      <c r="A126" s="33"/>
      <c r="B126" s="25"/>
      <c r="C126" s="25"/>
      <c r="D126" s="26"/>
      <c r="E126" s="27"/>
    </row>
    <row r="127" spans="1:5" x14ac:dyDescent="0.25">
      <c r="A127" s="33"/>
      <c r="B127" s="25"/>
      <c r="C127" s="25"/>
      <c r="D127" s="26"/>
      <c r="E127" s="27"/>
    </row>
    <row r="128" spans="1:5" x14ac:dyDescent="0.25">
      <c r="A128" s="33"/>
      <c r="B128" s="25"/>
      <c r="C128" s="25"/>
      <c r="D128" s="26"/>
      <c r="E128" s="27"/>
    </row>
    <row r="129" spans="1:5" x14ac:dyDescent="0.25">
      <c r="A129" s="33"/>
      <c r="B129" s="25"/>
      <c r="C129" s="25"/>
      <c r="D129" s="26"/>
      <c r="E129" s="27"/>
    </row>
    <row r="130" spans="1:5" x14ac:dyDescent="0.25">
      <c r="A130" s="33"/>
      <c r="B130" s="25"/>
      <c r="C130" s="25"/>
      <c r="D130" s="26"/>
      <c r="E130" s="27"/>
    </row>
    <row r="131" spans="1:5" x14ac:dyDescent="0.25">
      <c r="A131" s="33"/>
      <c r="B131" s="25"/>
      <c r="C131" s="25"/>
      <c r="D131" s="26"/>
      <c r="E131" s="27"/>
    </row>
    <row r="132" spans="1:5" x14ac:dyDescent="0.25">
      <c r="A132" s="33"/>
      <c r="B132" s="25"/>
      <c r="C132" s="25"/>
      <c r="D132" s="26"/>
      <c r="E132" s="27"/>
    </row>
    <row r="133" spans="1:5" x14ac:dyDescent="0.25">
      <c r="A133" s="33"/>
      <c r="B133" s="25"/>
      <c r="C133" s="25"/>
      <c r="D133" s="26"/>
      <c r="E133" s="27"/>
    </row>
    <row r="134" spans="1:5" x14ac:dyDescent="0.25">
      <c r="A134" s="33"/>
      <c r="B134" s="25"/>
      <c r="C134" s="25"/>
      <c r="D134" s="26"/>
      <c r="E134" s="27"/>
    </row>
    <row r="135" spans="1:5" x14ac:dyDescent="0.25">
      <c r="A135" s="33"/>
      <c r="B135" s="25"/>
      <c r="C135" s="25"/>
      <c r="D135" s="26"/>
      <c r="E135" s="27"/>
    </row>
    <row r="136" spans="1:5" x14ac:dyDescent="0.25">
      <c r="A136" s="33"/>
      <c r="B136" s="25"/>
      <c r="C136" s="25"/>
      <c r="D136" s="26"/>
      <c r="E136" s="27"/>
    </row>
    <row r="137" spans="1:5" x14ac:dyDescent="0.25">
      <c r="A137" s="33"/>
      <c r="B137" s="25"/>
      <c r="C137" s="25"/>
      <c r="D137" s="26"/>
      <c r="E137" s="27"/>
    </row>
    <row r="138" spans="1:5" x14ac:dyDescent="0.25">
      <c r="A138" s="33"/>
      <c r="B138" s="25"/>
      <c r="C138" s="25"/>
      <c r="D138" s="26"/>
      <c r="E138" s="27"/>
    </row>
    <row r="139" spans="1:5" x14ac:dyDescent="0.25">
      <c r="A139" s="33"/>
      <c r="B139" s="25"/>
      <c r="C139" s="25"/>
      <c r="D139" s="26"/>
      <c r="E139" s="27"/>
    </row>
    <row r="140" spans="1:5" x14ac:dyDescent="0.25">
      <c r="A140" s="33"/>
      <c r="B140" s="25"/>
      <c r="C140" s="25"/>
      <c r="D140" s="26"/>
      <c r="E140" s="27"/>
    </row>
    <row r="141" spans="1:5" x14ac:dyDescent="0.25">
      <c r="A141" s="33"/>
      <c r="B141" s="25"/>
      <c r="C141" s="25"/>
      <c r="D141" s="26"/>
      <c r="E141" s="27"/>
    </row>
    <row r="142" spans="1:5" x14ac:dyDescent="0.25">
      <c r="A142" s="33"/>
      <c r="B142" s="25"/>
      <c r="C142" s="25"/>
      <c r="D142" s="26"/>
      <c r="E142" s="27"/>
    </row>
    <row r="143" spans="1:5" x14ac:dyDescent="0.25">
      <c r="A143" s="33"/>
      <c r="B143" s="25"/>
      <c r="C143" s="25"/>
      <c r="D143" s="26"/>
      <c r="E143" s="27"/>
    </row>
    <row r="144" spans="1:5" x14ac:dyDescent="0.25">
      <c r="A144" s="33"/>
      <c r="B144" s="25"/>
      <c r="C144" s="25"/>
      <c r="D144" s="26"/>
      <c r="E144" s="27"/>
    </row>
    <row r="145" spans="1:5" x14ac:dyDescent="0.25">
      <c r="A145" s="33"/>
      <c r="B145" s="25"/>
      <c r="C145" s="25"/>
      <c r="D145" s="26"/>
      <c r="E145" s="27"/>
    </row>
    <row r="146" spans="1:5" x14ac:dyDescent="0.25">
      <c r="A146" s="33"/>
      <c r="B146" s="25"/>
      <c r="C146" s="25"/>
      <c r="D146" s="26"/>
      <c r="E146" s="27"/>
    </row>
    <row r="147" spans="1:5" x14ac:dyDescent="0.25">
      <c r="A147" s="33"/>
      <c r="B147" s="25"/>
      <c r="C147" s="25"/>
      <c r="D147" s="26"/>
      <c r="E147" s="27"/>
    </row>
    <row r="148" spans="1:5" x14ac:dyDescent="0.25">
      <c r="A148" s="33"/>
      <c r="B148" s="25"/>
      <c r="C148" s="25"/>
      <c r="D148" s="26"/>
      <c r="E148" s="27"/>
    </row>
    <row r="149" spans="1:5" x14ac:dyDescent="0.25">
      <c r="A149" s="33"/>
      <c r="B149" s="25"/>
      <c r="C149" s="25"/>
      <c r="D149" s="26"/>
      <c r="E149" s="27"/>
    </row>
    <row r="150" spans="1:5" x14ac:dyDescent="0.25">
      <c r="A150" s="33"/>
      <c r="B150" s="25"/>
      <c r="C150" s="25"/>
      <c r="D150" s="26"/>
      <c r="E150" s="27"/>
    </row>
    <row r="151" spans="1:5" x14ac:dyDescent="0.25">
      <c r="A151" s="33"/>
      <c r="B151" s="25"/>
      <c r="C151" s="25"/>
      <c r="D151" s="26"/>
      <c r="E151" s="27"/>
    </row>
    <row r="152" spans="1:5" x14ac:dyDescent="0.25">
      <c r="A152" s="33"/>
      <c r="B152" s="25"/>
      <c r="C152" s="25"/>
      <c r="D152" s="26"/>
      <c r="E152" s="27"/>
    </row>
    <row r="153" spans="1:5" x14ac:dyDescent="0.25">
      <c r="A153" s="33"/>
      <c r="B153" s="25"/>
      <c r="C153" s="25"/>
      <c r="D153" s="26"/>
      <c r="E153" s="27"/>
    </row>
    <row r="154" spans="1:5" x14ac:dyDescent="0.25">
      <c r="A154" s="33"/>
      <c r="B154" s="25"/>
      <c r="C154" s="25"/>
      <c r="D154" s="26"/>
      <c r="E154" s="27"/>
    </row>
    <row r="155" spans="1:5" x14ac:dyDescent="0.25">
      <c r="A155" s="33"/>
      <c r="B155" s="25"/>
      <c r="C155" s="25"/>
      <c r="D155" s="26"/>
      <c r="E155" s="27"/>
    </row>
    <row r="156" spans="1:5" x14ac:dyDescent="0.25">
      <c r="A156" s="33"/>
      <c r="B156" s="25"/>
      <c r="C156" s="25"/>
      <c r="D156" s="26"/>
      <c r="E156" s="27"/>
    </row>
    <row r="157" spans="1:5" x14ac:dyDescent="0.25">
      <c r="A157" s="33"/>
      <c r="B157" s="25"/>
      <c r="C157" s="25"/>
      <c r="D157" s="26"/>
      <c r="E157" s="27"/>
    </row>
    <row r="158" spans="1:5" x14ac:dyDescent="0.25">
      <c r="A158" s="33"/>
      <c r="B158" s="25"/>
      <c r="C158" s="25"/>
      <c r="D158" s="26"/>
      <c r="E158" s="27"/>
    </row>
    <row r="159" spans="1:5" x14ac:dyDescent="0.25">
      <c r="A159" s="33"/>
      <c r="B159" s="25"/>
      <c r="C159" s="25"/>
      <c r="D159" s="26"/>
      <c r="E159" s="27"/>
    </row>
    <row r="160" spans="1:5" x14ac:dyDescent="0.25">
      <c r="A160" s="33"/>
      <c r="B160" s="25"/>
      <c r="C160" s="25"/>
      <c r="D160" s="26"/>
      <c r="E160" s="27"/>
    </row>
    <row r="161" spans="1:5" x14ac:dyDescent="0.25">
      <c r="A161" s="33"/>
      <c r="B161" s="25"/>
      <c r="C161" s="25"/>
      <c r="D161" s="26"/>
      <c r="E161" s="27"/>
    </row>
    <row r="162" spans="1:5" x14ac:dyDescent="0.25">
      <c r="A162" s="33"/>
      <c r="B162" s="25"/>
      <c r="C162" s="25"/>
      <c r="D162" s="26"/>
      <c r="E162" s="27"/>
    </row>
    <row r="163" spans="1:5" x14ac:dyDescent="0.25">
      <c r="A163" s="33"/>
      <c r="B163" s="25"/>
      <c r="C163" s="25"/>
      <c r="D163" s="26"/>
      <c r="E163" s="27"/>
    </row>
    <row r="164" spans="1:5" x14ac:dyDescent="0.25">
      <c r="A164" s="33"/>
      <c r="B164" s="25"/>
      <c r="C164" s="25"/>
      <c r="D164" s="26"/>
      <c r="E164" s="27"/>
    </row>
    <row r="165" spans="1:5" x14ac:dyDescent="0.25">
      <c r="A165" s="33"/>
      <c r="B165" s="25"/>
      <c r="C165" s="25"/>
      <c r="D165" s="26"/>
      <c r="E165" s="27"/>
    </row>
    <row r="166" spans="1:5" x14ac:dyDescent="0.25">
      <c r="A166" s="33"/>
      <c r="B166" s="25"/>
      <c r="C166" s="25"/>
      <c r="D166" s="26"/>
      <c r="E166" s="27"/>
    </row>
    <row r="167" spans="1:5" x14ac:dyDescent="0.25">
      <c r="A167" s="33"/>
      <c r="B167" s="25"/>
      <c r="C167" s="25"/>
      <c r="D167" s="26"/>
      <c r="E167" s="27"/>
    </row>
    <row r="168" spans="1:5" x14ac:dyDescent="0.25">
      <c r="A168" s="33"/>
      <c r="B168" s="25"/>
      <c r="C168" s="25"/>
      <c r="D168" s="26"/>
      <c r="E168" s="27"/>
    </row>
    <row r="169" spans="1:5" x14ac:dyDescent="0.25">
      <c r="A169" s="33"/>
      <c r="B169" s="25"/>
      <c r="C169" s="25"/>
      <c r="D169" s="26"/>
      <c r="E169" s="27"/>
    </row>
    <row r="170" spans="1:5" x14ac:dyDescent="0.25">
      <c r="A170" s="33"/>
      <c r="B170" s="25"/>
      <c r="C170" s="25"/>
      <c r="D170" s="26"/>
      <c r="E170" s="27"/>
    </row>
    <row r="171" spans="1:5" x14ac:dyDescent="0.25">
      <c r="A171" s="33"/>
      <c r="B171" s="25"/>
      <c r="C171" s="25"/>
      <c r="D171" s="26"/>
      <c r="E171" s="27"/>
    </row>
    <row r="172" spans="1:5" x14ac:dyDescent="0.25">
      <c r="A172" s="33"/>
      <c r="B172" s="25"/>
      <c r="C172" s="25"/>
      <c r="D172" s="26"/>
      <c r="E172" s="27"/>
    </row>
    <row r="173" spans="1:5" x14ac:dyDescent="0.25">
      <c r="A173" s="33"/>
      <c r="B173" s="25"/>
      <c r="C173" s="25"/>
      <c r="D173" s="26"/>
      <c r="E173" s="27"/>
    </row>
    <row r="174" spans="1:5" x14ac:dyDescent="0.25">
      <c r="A174" s="33"/>
      <c r="B174" s="25"/>
      <c r="C174" s="25"/>
      <c r="D174" s="26"/>
      <c r="E174" s="27"/>
    </row>
    <row r="175" spans="1:5" x14ac:dyDescent="0.25">
      <c r="A175" s="33"/>
      <c r="B175" s="25"/>
      <c r="C175" s="25"/>
      <c r="D175" s="26"/>
      <c r="E175" s="27"/>
    </row>
    <row r="176" spans="1:5" x14ac:dyDescent="0.25">
      <c r="A176" s="33"/>
      <c r="B176" s="25"/>
      <c r="C176" s="25"/>
      <c r="D176" s="26"/>
      <c r="E176" s="27"/>
    </row>
    <row r="177" spans="1:5" x14ac:dyDescent="0.25">
      <c r="A177" s="33"/>
      <c r="B177" s="25"/>
      <c r="C177" s="25"/>
      <c r="D177" s="26"/>
      <c r="E177" s="27"/>
    </row>
    <row r="178" spans="1:5" x14ac:dyDescent="0.25">
      <c r="A178" s="33"/>
      <c r="B178" s="25"/>
      <c r="C178" s="25"/>
      <c r="D178" s="26"/>
      <c r="E178" s="27"/>
    </row>
    <row r="179" spans="1:5" x14ac:dyDescent="0.25">
      <c r="A179" s="33"/>
      <c r="B179" s="25"/>
      <c r="C179" s="25"/>
      <c r="D179" s="26"/>
      <c r="E179" s="27"/>
    </row>
    <row r="180" spans="1:5" x14ac:dyDescent="0.25">
      <c r="A180" s="33"/>
      <c r="B180" s="25"/>
      <c r="C180" s="25"/>
      <c r="D180" s="26"/>
      <c r="E180" s="27"/>
    </row>
    <row r="181" spans="1:5" x14ac:dyDescent="0.25">
      <c r="A181" s="33"/>
      <c r="B181" s="25"/>
      <c r="C181" s="25"/>
      <c r="D181" s="26"/>
      <c r="E181" s="27"/>
    </row>
    <row r="182" spans="1:5" x14ac:dyDescent="0.25">
      <c r="A182" s="33"/>
      <c r="B182" s="25"/>
      <c r="C182" s="25"/>
      <c r="D182" s="26"/>
      <c r="E182" s="27"/>
    </row>
    <row r="183" spans="1:5" x14ac:dyDescent="0.25">
      <c r="A183" s="33"/>
      <c r="B183" s="25"/>
      <c r="C183" s="25"/>
      <c r="D183" s="26"/>
      <c r="E183" s="27"/>
    </row>
  </sheetData>
  <sortState xmlns:xlrd2="http://schemas.microsoft.com/office/spreadsheetml/2017/richdata2" ref="A6:E36">
    <sortCondition descending="1" ref="E6:E36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viewDeadline xmlns="265ECF8C-EE9F-4495-A571-CE8140A70569" xsi:nil="true"/>
    <CommentedNotBy xmlns="265ECF8C-EE9F-4495-A571-CE8140A70569">
      <UserInfo>
        <DisplayName/>
        <AccountId xsi:nil="true"/>
        <AccountType/>
      </UserInfo>
    </CommentedNotBy>
    <ReviewedYesBy xmlns="265ECF8C-EE9F-4495-A571-CE8140A70569">
      <UserInfo>
        <DisplayName/>
        <AccountId xsi:nil="true"/>
        <AccountType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>
        <DisplayName/>
        <AccountId xsi:nil="true"/>
        <AccountType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>
        <DisplayName/>
        <AccountId xsi:nil="true"/>
        <AccountType/>
      </UserInfo>
    </CommentedYesBy>
    <DocumentNumber xmlns="265ECF8C-EE9F-4495-A571-CE8140A70569" xsi:nil="true"/>
    <ReviewedNotBy xmlns="265ECF8C-EE9F-4495-A571-CE8140A70569">
      <UserInfo>
        <DisplayName/>
        <AccountId xsi:nil="true"/>
        <AccountType/>
      </UserInfo>
    </ReviewedNotBy>
    <ReviewEndDate xmlns="265ECF8C-EE9F-4495-A571-CE8140A70569" xsi:nil="true"/>
    <ReviewersSummary xmlns="265ECF8C-EE9F-4495-A571-CE8140A70569">
      <UserInfo>
        <DisplayName/>
        <AccountId xsi:nil="true"/>
        <AccountType/>
      </UserInfo>
    </ReviewersSummary>
    <DocumentAuthor xmlns="265ECF8C-EE9F-4495-A571-CE8140A70569">
      <UserInfo>
        <DisplayName/>
        <AccountId>573</AccountId>
        <AccountType/>
      </UserInfo>
    </DocumentAuthor>
    <ApprovalEndDate xmlns="265ECF8C-EE9F-4495-A571-CE8140A70569" xsi:nil="true"/>
    <Reviewers xmlns="265ECF8C-EE9F-4495-A571-CE8140A70569">
      <UserInfo>
        <DisplayName/>
        <AccountId xsi:nil="true"/>
        <AccountType/>
      </UserInfo>
    </Reviewers>
    <Approver1Summary xmlns="265ECF8C-EE9F-4495-A571-CE8140A70569">
      <UserInfo>
        <DisplayName/>
        <AccountId xsi:nil="true"/>
        <AccountType/>
      </UserInfo>
    </Approver1Summary>
    <GotToKnowMultiUser xmlns="265ecf8c-ee9f-4495-a571-ce8140a70569">
      <UserInfo>
        <DisplayName/>
        <AccountId xsi:nil="true"/>
        <AccountType/>
      </UserInfo>
    </GotToKnowMultiUser>
    <GotToKnow xmlns="265ecf8c-ee9f-4495-a571-ce8140a7056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E69AB-A110-481C-A313-724C2C0E67D5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390C6C6-FB84-47D3-B969-D7DE1A0B9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DECCE-A036-401B-8A8B-4518D8591610}">
  <ds:schemaRefs>
    <ds:schemaRef ds:uri="265ECF8C-EE9F-4495-A571-CE8140A70569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265ecf8c-ee9f-4495-a571-ce8140a70569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7BFCE4D2-1492-4B65-AD29-74610BB86B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Nádvorníková Lenka</dc:creator>
  <cp:lastModifiedBy>Plachá Radka (P8)</cp:lastModifiedBy>
  <cp:lastPrinted>2019-06-13T05:37:54Z</cp:lastPrinted>
  <dcterms:created xsi:type="dcterms:W3CDTF">2016-03-23T14:18:30Z</dcterms:created>
  <dcterms:modified xsi:type="dcterms:W3CDTF">2019-06-13T05:38:59Z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