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9320" windowHeight="9015"/>
  </bookViews>
  <sheets>
    <sheet name="Příloha č. 1 - ZÚ" sheetId="4" r:id="rId1"/>
  </sheets>
  <calcPr calcId="125725"/>
</workbook>
</file>

<file path=xl/calcChain.xml><?xml version="1.0" encoding="utf-8"?>
<calcChain xmlns="http://schemas.openxmlformats.org/spreadsheetml/2006/main">
  <c r="E37" i="4"/>
  <c r="D37"/>
  <c r="C37"/>
  <c r="G18"/>
  <c r="G35"/>
  <c r="E26"/>
  <c r="D26"/>
  <c r="C26"/>
  <c r="G24"/>
  <c r="F24"/>
  <c r="G22"/>
  <c r="F22"/>
  <c r="G17"/>
  <c r="F17"/>
  <c r="E16"/>
  <c r="E19" s="1"/>
  <c r="D16"/>
  <c r="D19" s="1"/>
  <c r="C16"/>
  <c r="C19" s="1"/>
  <c r="G14"/>
  <c r="F14"/>
  <c r="G13"/>
  <c r="F13"/>
  <c r="G26" l="1"/>
  <c r="D28"/>
  <c r="C28"/>
  <c r="F26"/>
  <c r="G37"/>
  <c r="G19"/>
  <c r="E28"/>
  <c r="F19"/>
  <c r="F16"/>
  <c r="G16"/>
  <c r="G28" l="1"/>
</calcChain>
</file>

<file path=xl/sharedStrings.xml><?xml version="1.0" encoding="utf-8"?>
<sst xmlns="http://schemas.openxmlformats.org/spreadsheetml/2006/main" count="50" uniqueCount="37">
  <si>
    <t>(v tis. Kč)</t>
  </si>
  <si>
    <t>Položka</t>
  </si>
  <si>
    <t>T e x t</t>
  </si>
  <si>
    <t>Schválený rozpočet</t>
  </si>
  <si>
    <t xml:space="preserve">Rozpočet po změnách </t>
  </si>
  <si>
    <t>Skutečnost</t>
  </si>
  <si>
    <t>% plnění</t>
  </si>
  <si>
    <t>k SR</t>
  </si>
  <si>
    <t>k RZ</t>
  </si>
  <si>
    <t>P Ř Í J M Y</t>
  </si>
  <si>
    <t>Daňové příjmy</t>
  </si>
  <si>
    <t>Nedaňové příjmy</t>
  </si>
  <si>
    <t>Kapitálové příjmy</t>
  </si>
  <si>
    <t>VLASTNÍ PŘÍJMY CELKEM</t>
  </si>
  <si>
    <t xml:space="preserve">Převody z vlastních fondů hospodářské činnosti </t>
  </si>
  <si>
    <t>ÚHRN PŘÍJMŮ</t>
  </si>
  <si>
    <t>V Ý D A J E</t>
  </si>
  <si>
    <t>5XXX</t>
  </si>
  <si>
    <t>běžné</t>
  </si>
  <si>
    <t>6XXX</t>
  </si>
  <si>
    <t>kapitálové</t>
  </si>
  <si>
    <t>ÚHRN VÝDAJŮ</t>
  </si>
  <si>
    <t xml:space="preserve">ROZDÍL PŘÍJMŮ A VÝDAJŮ </t>
  </si>
  <si>
    <t>F I N A N C O V Á  N Í</t>
  </si>
  <si>
    <t>Změna stavu krátkodobých prostředků na bank. účtech  (+/-)</t>
  </si>
  <si>
    <t>Opravné položky k finančním operacím</t>
  </si>
  <si>
    <t xml:space="preserve">C E L K E M      F I N A N C O V Á N  Í  </t>
  </si>
  <si>
    <t>(SR) na rok 2015</t>
  </si>
  <si>
    <t>(RZ) k 31.12.2015</t>
  </si>
  <si>
    <t>k 31.12.2015</t>
  </si>
  <si>
    <t>Převody mezi statutárními městy a jejich městskými obvody</t>
  </si>
  <si>
    <t xml:space="preserve">            </t>
  </si>
  <si>
    <t>Závěrečný účet Městské části Praha 8 za rok 2015</t>
  </si>
  <si>
    <t xml:space="preserve">Příloha č. 1  </t>
  </si>
  <si>
    <t>Zastupitelstva městské části Praha 8</t>
  </si>
  <si>
    <t xml:space="preserve">ze dne 22. června  2016                                </t>
  </si>
  <si>
    <t>usnesení č. Usn ZMC 015/2016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</si>
</sst>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12"/>
      <name val="Arial CE"/>
      <family val="2"/>
      <charset val="238"/>
    </font>
    <font>
      <u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48"/>
      <name val="Arial CE"/>
      <family val="2"/>
      <charset val="238"/>
    </font>
    <font>
      <sz val="14"/>
      <name val="Arial CE"/>
      <family val="2"/>
      <charset val="238"/>
    </font>
    <font>
      <b/>
      <u/>
      <sz val="14"/>
      <name val="Arial CE"/>
      <family val="2"/>
      <charset val="238"/>
    </font>
    <font>
      <sz val="12"/>
      <color indexed="48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indexed="48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0"/>
      <color indexed="12"/>
      <name val="Arial CE"/>
      <family val="2"/>
      <charset val="238"/>
    </font>
    <font>
      <sz val="8"/>
      <name val="Arial CE"/>
      <family val="2"/>
      <charset val="238"/>
    </font>
    <font>
      <b/>
      <u/>
      <sz val="10"/>
      <name val="Arial CE"/>
      <family val="2"/>
      <charset val="238"/>
    </font>
    <font>
      <b/>
      <i/>
      <sz val="10"/>
      <color indexed="12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color indexed="48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2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0" fontId="5" fillId="0" borderId="0" xfId="1" applyFont="1"/>
    <xf numFmtId="0" fontId="8" fillId="0" borderId="0" xfId="1" applyFont="1"/>
    <xf numFmtId="0" fontId="10" fillId="0" borderId="0" xfId="1" applyFont="1"/>
    <xf numFmtId="0" fontId="5" fillId="0" borderId="0" xfId="1" applyFont="1" applyBorder="1"/>
    <xf numFmtId="0" fontId="18" fillId="0" borderId="0" xfId="1" applyFont="1"/>
    <xf numFmtId="0" fontId="18" fillId="0" borderId="0" xfId="1" applyFont="1" applyBorder="1"/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Protection="1"/>
    <xf numFmtId="3" fontId="4" fillId="0" borderId="10" xfId="1" applyNumberFormat="1" applyFont="1" applyFill="1" applyBorder="1" applyProtection="1"/>
    <xf numFmtId="164" fontId="4" fillId="0" borderId="10" xfId="1" applyNumberFormat="1" applyFont="1" applyFill="1" applyBorder="1" applyProtection="1"/>
    <xf numFmtId="0" fontId="4" fillId="0" borderId="10" xfId="1" applyFont="1" applyFill="1" applyBorder="1"/>
    <xf numFmtId="164" fontId="4" fillId="0" borderId="0" xfId="1" applyNumberFormat="1" applyFont="1" applyFill="1" applyBorder="1" applyProtection="1"/>
    <xf numFmtId="0" fontId="4" fillId="0" borderId="9" xfId="1" applyFont="1" applyFill="1" applyBorder="1" applyProtection="1"/>
    <xf numFmtId="2" fontId="19" fillId="0" borderId="16" xfId="1" applyNumberFormat="1" applyFont="1" applyFill="1" applyBorder="1" applyAlignment="1"/>
    <xf numFmtId="165" fontId="5" fillId="0" borderId="0" xfId="1" applyNumberFormat="1" applyFont="1" applyBorder="1"/>
    <xf numFmtId="0" fontId="2" fillId="0" borderId="0" xfId="1" applyFont="1" applyFill="1"/>
    <xf numFmtId="0" fontId="1" fillId="0" borderId="0" xfId="1" applyFont="1" applyFill="1"/>
    <xf numFmtId="0" fontId="3" fillId="0" borderId="0" xfId="1" applyFont="1" applyFill="1"/>
    <xf numFmtId="0" fontId="4" fillId="0" borderId="0" xfId="1" applyFont="1" applyFill="1"/>
    <xf numFmtId="164" fontId="2" fillId="0" borderId="0" xfId="1" applyNumberFormat="1" applyFont="1" applyFill="1"/>
    <xf numFmtId="3" fontId="3" fillId="0" borderId="0" xfId="1" applyNumberFormat="1" applyFont="1" applyFill="1" applyBorder="1"/>
    <xf numFmtId="0" fontId="3" fillId="0" borderId="0" xfId="1" applyFont="1" applyFill="1" applyBorder="1"/>
    <xf numFmtId="0" fontId="2" fillId="0" borderId="0" xfId="1" applyFont="1" applyFill="1" applyBorder="1"/>
    <xf numFmtId="0" fontId="13" fillId="0" borderId="0" xfId="1" applyFont="1" applyFill="1"/>
    <xf numFmtId="3" fontId="2" fillId="0" borderId="0" xfId="1" applyNumberFormat="1" applyFont="1" applyFill="1" applyBorder="1"/>
    <xf numFmtId="0" fontId="2" fillId="0" borderId="0" xfId="1" applyFont="1" applyFill="1" applyBorder="1" applyAlignment="1">
      <alignment horizontal="right"/>
    </xf>
    <xf numFmtId="0" fontId="4" fillId="0" borderId="1" xfId="1" applyFont="1" applyFill="1" applyBorder="1" applyAlignment="1">
      <alignment horizontal="right"/>
    </xf>
    <xf numFmtId="0" fontId="4" fillId="0" borderId="2" xfId="1" applyFont="1" applyFill="1" applyBorder="1"/>
    <xf numFmtId="0" fontId="4" fillId="0" borderId="3" xfId="1" applyFont="1" applyFill="1" applyBorder="1" applyAlignment="1">
      <alignment horizontal="center"/>
    </xf>
    <xf numFmtId="164" fontId="4" fillId="0" borderId="3" xfId="1" applyNumberFormat="1" applyFont="1" applyFill="1" applyBorder="1" applyAlignment="1">
      <alignment horizontal="center"/>
    </xf>
    <xf numFmtId="3" fontId="4" fillId="0" borderId="3" xfId="1" applyNumberFormat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2" fillId="0" borderId="5" xfId="1" applyFont="1" applyFill="1" applyBorder="1"/>
    <xf numFmtId="0" fontId="4" fillId="0" borderId="6" xfId="1" applyFont="1" applyFill="1" applyBorder="1"/>
    <xf numFmtId="0" fontId="4" fillId="0" borderId="7" xfId="1" applyFont="1" applyFill="1" applyBorder="1" applyAlignment="1">
      <alignment horizontal="center"/>
    </xf>
    <xf numFmtId="164" fontId="4" fillId="0" borderId="7" xfId="1" applyNumberFormat="1" applyFont="1" applyFill="1" applyBorder="1" applyAlignment="1">
      <alignment horizontal="center"/>
    </xf>
    <xf numFmtId="3" fontId="4" fillId="0" borderId="7" xfId="1" applyNumberFormat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0" fontId="2" fillId="0" borderId="9" xfId="1" applyFont="1" applyFill="1" applyBorder="1"/>
    <xf numFmtId="0" fontId="15" fillId="0" borderId="10" xfId="1" applyFont="1" applyFill="1" applyBorder="1" applyAlignment="1">
      <alignment horizontal="center"/>
    </xf>
    <xf numFmtId="0" fontId="2" fillId="0" borderId="10" xfId="1" applyFont="1" applyFill="1" applyBorder="1"/>
    <xf numFmtId="164" fontId="4" fillId="0" borderId="10" xfId="1" applyNumberFormat="1" applyFont="1" applyFill="1" applyBorder="1"/>
    <xf numFmtId="3" fontId="4" fillId="0" borderId="10" xfId="1" applyNumberFormat="1" applyFont="1" applyFill="1" applyBorder="1"/>
    <xf numFmtId="2" fontId="2" fillId="0" borderId="10" xfId="1" applyNumberFormat="1" applyFont="1" applyFill="1" applyBorder="1"/>
    <xf numFmtId="2" fontId="2" fillId="0" borderId="11" xfId="1" applyNumberFormat="1" applyFont="1" applyFill="1" applyBorder="1"/>
    <xf numFmtId="0" fontId="16" fillId="0" borderId="9" xfId="1" applyFont="1" applyFill="1" applyBorder="1" applyAlignment="1">
      <alignment vertical="center"/>
    </xf>
    <xf numFmtId="0" fontId="17" fillId="0" borderId="10" xfId="1" applyFont="1" applyFill="1" applyBorder="1" applyAlignment="1">
      <alignment vertical="center"/>
    </xf>
    <xf numFmtId="3" fontId="17" fillId="0" borderId="10" xfId="1" applyNumberFormat="1" applyFont="1" applyFill="1" applyBorder="1" applyAlignment="1">
      <alignment vertical="center"/>
    </xf>
    <xf numFmtId="164" fontId="17" fillId="0" borderId="10" xfId="1" applyNumberFormat="1" applyFont="1" applyFill="1" applyBorder="1" applyAlignment="1">
      <alignment vertical="center"/>
    </xf>
    <xf numFmtId="2" fontId="17" fillId="0" borderId="10" xfId="1" applyNumberFormat="1" applyFont="1" applyFill="1" applyBorder="1" applyAlignment="1">
      <alignment vertical="center"/>
    </xf>
    <xf numFmtId="2" fontId="17" fillId="0" borderId="12" xfId="1" applyNumberFormat="1" applyFont="1" applyFill="1" applyBorder="1" applyAlignment="1">
      <alignment vertical="center"/>
    </xf>
    <xf numFmtId="4" fontId="17" fillId="0" borderId="10" xfId="1" applyNumberFormat="1" applyFont="1" applyFill="1" applyBorder="1" applyAlignment="1">
      <alignment vertical="center"/>
    </xf>
    <xf numFmtId="0" fontId="2" fillId="0" borderId="9" xfId="1" applyFont="1" applyFill="1" applyBorder="1" applyAlignment="1">
      <alignment vertical="center"/>
    </xf>
    <xf numFmtId="4" fontId="17" fillId="0" borderId="13" xfId="1" applyNumberFormat="1" applyFont="1" applyFill="1" applyBorder="1" applyAlignment="1">
      <alignment vertical="center"/>
    </xf>
    <xf numFmtId="0" fontId="13" fillId="0" borderId="14" xfId="1" applyFont="1" applyFill="1" applyBorder="1"/>
    <xf numFmtId="0" fontId="19" fillId="0" borderId="15" xfId="1" applyFont="1" applyFill="1" applyBorder="1"/>
    <xf numFmtId="3" fontId="19" fillId="0" borderId="15" xfId="1" applyNumberFormat="1" applyFont="1" applyFill="1" applyBorder="1"/>
    <xf numFmtId="164" fontId="19" fillId="0" borderId="15" xfId="1" applyNumberFormat="1" applyFont="1" applyFill="1" applyBorder="1"/>
    <xf numFmtId="2" fontId="19" fillId="0" borderId="16" xfId="1" applyNumberFormat="1" applyFont="1" applyFill="1" applyBorder="1" applyAlignment="1">
      <alignment vertical="center"/>
    </xf>
    <xf numFmtId="2" fontId="19" fillId="0" borderId="17" xfId="1" applyNumberFormat="1" applyFont="1" applyFill="1" applyBorder="1" applyAlignment="1">
      <alignment vertical="center"/>
    </xf>
    <xf numFmtId="2" fontId="4" fillId="0" borderId="10" xfId="1" applyNumberFormat="1" applyFont="1" applyFill="1" applyBorder="1" applyAlignment="1">
      <alignment vertical="center"/>
    </xf>
    <xf numFmtId="2" fontId="4" fillId="0" borderId="12" xfId="1" applyNumberFormat="1" applyFont="1" applyFill="1" applyBorder="1" applyAlignment="1">
      <alignment vertical="center"/>
    </xf>
    <xf numFmtId="0" fontId="4" fillId="0" borderId="9" xfId="1" applyFont="1" applyFill="1" applyBorder="1" applyAlignment="1">
      <alignment horizontal="center"/>
    </xf>
    <xf numFmtId="0" fontId="19" fillId="0" borderId="14" xfId="1" applyFont="1" applyFill="1" applyBorder="1" applyProtection="1"/>
    <xf numFmtId="0" fontId="19" fillId="0" borderId="15" xfId="1" applyFont="1" applyFill="1" applyBorder="1" applyProtection="1"/>
    <xf numFmtId="3" fontId="19" fillId="0" borderId="15" xfId="1" applyNumberFormat="1" applyFont="1" applyFill="1" applyBorder="1" applyProtection="1"/>
    <xf numFmtId="164" fontId="19" fillId="0" borderId="15" xfId="1" applyNumberFormat="1" applyFont="1" applyFill="1" applyBorder="1" applyProtection="1"/>
    <xf numFmtId="2" fontId="17" fillId="0" borderId="18" xfId="1" applyNumberFormat="1" applyFont="1" applyFill="1" applyBorder="1" applyAlignment="1">
      <alignment vertical="center"/>
    </xf>
    <xf numFmtId="0" fontId="4" fillId="0" borderId="9" xfId="1" applyFont="1" applyFill="1" applyBorder="1"/>
    <xf numFmtId="0" fontId="4" fillId="0" borderId="0" xfId="1" applyFont="1" applyFill="1" applyBorder="1"/>
    <xf numFmtId="0" fontId="2" fillId="0" borderId="9" xfId="1" applyFont="1" applyFill="1" applyBorder="1" applyAlignment="1">
      <alignment horizontal="center"/>
    </xf>
    <xf numFmtId="2" fontId="17" fillId="0" borderId="13" xfId="1" applyNumberFormat="1" applyFont="1" applyFill="1" applyBorder="1" applyAlignment="1">
      <alignment vertical="center"/>
    </xf>
    <xf numFmtId="4" fontId="19" fillId="0" borderId="19" xfId="1" applyNumberFormat="1" applyFont="1" applyFill="1" applyBorder="1" applyAlignment="1" applyProtection="1">
      <alignment horizontal="right"/>
    </xf>
    <xf numFmtId="0" fontId="19" fillId="0" borderId="0" xfId="1" applyFont="1" applyFill="1" applyBorder="1"/>
    <xf numFmtId="0" fontId="20" fillId="0" borderId="0" xfId="1" applyFont="1" applyFill="1" applyBorder="1"/>
    <xf numFmtId="164" fontId="20" fillId="0" borderId="0" xfId="1" applyNumberFormat="1" applyFont="1" applyFill="1" applyBorder="1"/>
    <xf numFmtId="3" fontId="20" fillId="0" borderId="0" xfId="1" applyNumberFormat="1" applyFont="1" applyFill="1" applyBorder="1"/>
    <xf numFmtId="0" fontId="4" fillId="0" borderId="5" xfId="1" applyFont="1" applyFill="1" applyBorder="1"/>
    <xf numFmtId="0" fontId="4" fillId="0" borderId="20" xfId="1" applyFont="1" applyFill="1" applyBorder="1"/>
    <xf numFmtId="0" fontId="15" fillId="0" borderId="21" xfId="1" applyFont="1" applyFill="1" applyBorder="1" applyAlignment="1">
      <alignment horizontal="center"/>
    </xf>
    <xf numFmtId="3" fontId="4" fillId="0" borderId="21" xfId="1" applyNumberFormat="1" applyFont="1" applyFill="1" applyBorder="1"/>
    <xf numFmtId="164" fontId="4" fillId="0" borderId="21" xfId="1" applyNumberFormat="1" applyFont="1" applyFill="1" applyBorder="1"/>
    <xf numFmtId="0" fontId="4" fillId="0" borderId="21" xfId="1" applyFont="1" applyFill="1" applyBorder="1"/>
    <xf numFmtId="0" fontId="4" fillId="0" borderId="22" xfId="1" applyFont="1" applyFill="1" applyBorder="1"/>
    <xf numFmtId="0" fontId="19" fillId="0" borderId="10" xfId="1" applyFont="1" applyFill="1" applyBorder="1"/>
    <xf numFmtId="2" fontId="4" fillId="0" borderId="10" xfId="1" applyNumberFormat="1" applyFont="1" applyFill="1" applyBorder="1"/>
    <xf numFmtId="2" fontId="4" fillId="0" borderId="12" xfId="1" applyNumberFormat="1" applyFont="1" applyFill="1" applyBorder="1"/>
    <xf numFmtId="0" fontId="4" fillId="0" borderId="24" xfId="1" applyFont="1" applyFill="1" applyBorder="1" applyAlignment="1">
      <alignment horizontal="center"/>
    </xf>
    <xf numFmtId="0" fontId="4" fillId="0" borderId="16" xfId="1" applyFont="1" applyFill="1" applyBorder="1"/>
    <xf numFmtId="3" fontId="4" fillId="0" borderId="16" xfId="1" applyNumberFormat="1" applyFont="1" applyFill="1" applyBorder="1"/>
    <xf numFmtId="164" fontId="4" fillId="0" borderId="16" xfId="1" applyNumberFormat="1" applyFont="1" applyFill="1" applyBorder="1"/>
    <xf numFmtId="2" fontId="4" fillId="0" borderId="13" xfId="1" applyNumberFormat="1" applyFont="1" applyFill="1" applyBorder="1"/>
    <xf numFmtId="2" fontId="4" fillId="0" borderId="23" xfId="1" applyNumberFormat="1" applyFont="1" applyFill="1" applyBorder="1"/>
    <xf numFmtId="2" fontId="19" fillId="0" borderId="17" xfId="1" applyNumberFormat="1" applyFont="1" applyFill="1" applyBorder="1"/>
    <xf numFmtId="164" fontId="2" fillId="0" borderId="0" xfId="1" applyNumberFormat="1" applyFont="1" applyFill="1" applyBorder="1"/>
    <xf numFmtId="2" fontId="13" fillId="0" borderId="0" xfId="1" applyNumberFormat="1" applyFont="1" applyFill="1" applyBorder="1"/>
    <xf numFmtId="0" fontId="5" fillId="0" borderId="0" xfId="1" applyFont="1" applyFill="1" applyBorder="1"/>
    <xf numFmtId="3" fontId="5" fillId="0" borderId="0" xfId="1" applyNumberFormat="1" applyFont="1" applyFill="1" applyBorder="1"/>
    <xf numFmtId="164" fontId="5" fillId="0" borderId="0" xfId="1" applyNumberFormat="1" applyFont="1" applyFill="1" applyBorder="1"/>
    <xf numFmtId="2" fontId="10" fillId="0" borderId="0" xfId="1" applyNumberFormat="1" applyFont="1" applyFill="1" applyBorder="1"/>
    <xf numFmtId="0" fontId="5" fillId="0" borderId="0" xfId="1" applyFont="1" applyFill="1"/>
    <xf numFmtId="164" fontId="5" fillId="0" borderId="0" xfId="1" applyNumberFormat="1" applyFont="1" applyFill="1"/>
    <xf numFmtId="3" fontId="5" fillId="0" borderId="0" xfId="1" applyNumberFormat="1" applyFont="1" applyFill="1"/>
    <xf numFmtId="0" fontId="14" fillId="0" borderId="1" xfId="1" applyFont="1" applyFill="1" applyBorder="1" applyAlignment="1">
      <alignment horizontal="right"/>
    </xf>
    <xf numFmtId="0" fontId="4" fillId="0" borderId="1" xfId="1" applyFont="1" applyFill="1" applyBorder="1" applyAlignment="1">
      <alignment horizontal="right"/>
    </xf>
    <xf numFmtId="0" fontId="6" fillId="0" borderId="0" xfId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7" fillId="0" borderId="0" xfId="1" applyFont="1" applyFill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11" fillId="0" borderId="0" xfId="1" applyFont="1" applyFill="1" applyAlignment="1">
      <alignment horizontal="center"/>
    </xf>
    <xf numFmtId="0" fontId="12" fillId="0" borderId="0" xfId="1" applyFont="1" applyFill="1" applyAlignment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workbookViewId="0">
      <selection activeCell="C4" sqref="C4"/>
    </sheetView>
  </sheetViews>
  <sheetFormatPr defaultRowHeight="12.75"/>
  <cols>
    <col min="1" max="1" width="9.140625" style="101"/>
    <col min="2" max="2" width="50.42578125" style="101" customWidth="1"/>
    <col min="3" max="3" width="17.28515625" style="101" customWidth="1"/>
    <col min="4" max="4" width="18.5703125" style="101" customWidth="1"/>
    <col min="5" max="5" width="14.85546875" style="101" customWidth="1"/>
    <col min="6" max="7" width="12.140625" style="101" customWidth="1"/>
    <col min="8" max="8" width="9.140625" style="1"/>
    <col min="9" max="9" width="14.140625" style="1" customWidth="1"/>
    <col min="10" max="16384" width="9.140625" style="1"/>
  </cols>
  <sheetData>
    <row r="1" spans="1:9">
      <c r="A1" s="16"/>
      <c r="B1" s="16"/>
      <c r="C1" s="16"/>
      <c r="D1" s="16"/>
      <c r="E1" s="17" t="s">
        <v>33</v>
      </c>
      <c r="F1" s="18"/>
      <c r="G1" s="19"/>
    </row>
    <row r="2" spans="1:9">
      <c r="A2" s="16"/>
      <c r="B2" s="16"/>
      <c r="C2" s="16"/>
      <c r="D2" s="16"/>
      <c r="E2" s="17" t="s">
        <v>36</v>
      </c>
      <c r="F2" s="18"/>
      <c r="G2" s="19"/>
    </row>
    <row r="3" spans="1:9">
      <c r="A3" s="16"/>
      <c r="B3" s="16"/>
      <c r="C3" s="16"/>
      <c r="D3" s="16"/>
      <c r="E3" s="19" t="s">
        <v>34</v>
      </c>
      <c r="F3" s="19"/>
      <c r="G3" s="19"/>
    </row>
    <row r="4" spans="1:9">
      <c r="A4" s="16"/>
      <c r="B4" s="16"/>
      <c r="C4" s="16"/>
      <c r="D4" s="20"/>
      <c r="E4" s="21" t="s">
        <v>35</v>
      </c>
      <c r="F4" s="22"/>
      <c r="G4" s="19"/>
    </row>
    <row r="5" spans="1:9" ht="18">
      <c r="A5" s="106"/>
      <c r="B5" s="107"/>
      <c r="C5" s="107"/>
      <c r="D5" s="107"/>
      <c r="E5" s="107"/>
      <c r="F5" s="107"/>
      <c r="G5" s="107"/>
    </row>
    <row r="6" spans="1:9" s="2" customFormat="1" ht="20.25" customHeight="1">
      <c r="A6" s="108" t="s">
        <v>32</v>
      </c>
      <c r="B6" s="107"/>
      <c r="C6" s="107"/>
      <c r="D6" s="107"/>
      <c r="E6" s="107"/>
      <c r="F6" s="107"/>
      <c r="G6" s="107"/>
    </row>
    <row r="7" spans="1:9" s="3" customFormat="1" ht="15.75">
      <c r="A7" s="109"/>
      <c r="B7" s="107"/>
      <c r="C7" s="107"/>
      <c r="D7" s="107"/>
      <c r="E7" s="107"/>
      <c r="F7" s="107"/>
      <c r="G7" s="107"/>
    </row>
    <row r="8" spans="1:9" s="3" customFormat="1" ht="15">
      <c r="A8" s="110" t="s">
        <v>0</v>
      </c>
      <c r="B8" s="111"/>
      <c r="C8" s="111"/>
      <c r="D8" s="111"/>
      <c r="E8" s="111"/>
      <c r="F8" s="111"/>
      <c r="G8" s="111"/>
    </row>
    <row r="9" spans="1:9" ht="13.5" thickBot="1">
      <c r="A9" s="23"/>
      <c r="B9" s="16"/>
      <c r="C9" s="23"/>
      <c r="D9" s="24"/>
      <c r="E9" s="25"/>
      <c r="F9" s="26"/>
      <c r="G9" s="27" t="s">
        <v>31</v>
      </c>
    </row>
    <row r="10" spans="1:9">
      <c r="A10" s="28" t="s">
        <v>1</v>
      </c>
      <c r="B10" s="29" t="s">
        <v>2</v>
      </c>
      <c r="C10" s="29" t="s">
        <v>3</v>
      </c>
      <c r="D10" s="30" t="s">
        <v>4</v>
      </c>
      <c r="E10" s="31" t="s">
        <v>5</v>
      </c>
      <c r="F10" s="29" t="s">
        <v>6</v>
      </c>
      <c r="G10" s="32" t="s">
        <v>6</v>
      </c>
    </row>
    <row r="11" spans="1:9" ht="13.5" thickBot="1">
      <c r="A11" s="33"/>
      <c r="B11" s="34"/>
      <c r="C11" s="35" t="s">
        <v>27</v>
      </c>
      <c r="D11" s="36" t="s">
        <v>28</v>
      </c>
      <c r="E11" s="37" t="s">
        <v>29</v>
      </c>
      <c r="F11" s="35" t="s">
        <v>7</v>
      </c>
      <c r="G11" s="38" t="s">
        <v>8</v>
      </c>
    </row>
    <row r="12" spans="1:9" ht="14.25" customHeight="1" thickTop="1">
      <c r="A12" s="39"/>
      <c r="B12" s="40" t="s">
        <v>9</v>
      </c>
      <c r="C12" s="41"/>
      <c r="D12" s="42"/>
      <c r="E12" s="43"/>
      <c r="F12" s="44"/>
      <c r="G12" s="45"/>
      <c r="I12" s="4"/>
    </row>
    <row r="13" spans="1:9" s="5" customFormat="1" ht="15.75" customHeight="1">
      <c r="A13" s="46"/>
      <c r="B13" s="47" t="s">
        <v>10</v>
      </c>
      <c r="C13" s="48">
        <v>82630</v>
      </c>
      <c r="D13" s="49">
        <v>82630</v>
      </c>
      <c r="E13" s="48">
        <v>90201</v>
      </c>
      <c r="F13" s="50">
        <f t="shared" ref="F13:F16" si="0">ROUND(E13/C13*100,2)</f>
        <v>109.16</v>
      </c>
      <c r="G13" s="51">
        <f t="shared" ref="G13:G16" si="1">ROUND(E13/D13*100,2)</f>
        <v>109.16</v>
      </c>
      <c r="I13" s="6"/>
    </row>
    <row r="14" spans="1:9" s="5" customFormat="1" ht="15.75" customHeight="1">
      <c r="A14" s="46"/>
      <c r="B14" s="47" t="s">
        <v>11</v>
      </c>
      <c r="C14" s="48">
        <v>12110</v>
      </c>
      <c r="D14" s="49">
        <v>31530.6</v>
      </c>
      <c r="E14" s="48">
        <v>40166</v>
      </c>
      <c r="F14" s="52">
        <f t="shared" si="0"/>
        <v>331.68</v>
      </c>
      <c r="G14" s="51">
        <f t="shared" si="1"/>
        <v>127.39</v>
      </c>
      <c r="I14" s="6"/>
    </row>
    <row r="15" spans="1:9" ht="15.75" customHeight="1" thickBot="1">
      <c r="A15" s="53"/>
      <c r="B15" s="47" t="s">
        <v>12</v>
      </c>
      <c r="C15" s="48">
        <v>0</v>
      </c>
      <c r="D15" s="49">
        <v>0</v>
      </c>
      <c r="E15" s="48">
        <v>0</v>
      </c>
      <c r="F15" s="54"/>
      <c r="G15" s="51"/>
      <c r="I15" s="4"/>
    </row>
    <row r="16" spans="1:9" ht="16.5" customHeight="1" thickBot="1">
      <c r="A16" s="55"/>
      <c r="B16" s="56" t="s">
        <v>13</v>
      </c>
      <c r="C16" s="57">
        <f>SUM(C13:C15)</f>
        <v>94740</v>
      </c>
      <c r="D16" s="58">
        <f>SUM(D13:D15)</f>
        <v>114160.6</v>
      </c>
      <c r="E16" s="57">
        <f>SUM(E13:E15)</f>
        <v>130367</v>
      </c>
      <c r="F16" s="59">
        <f t="shared" si="0"/>
        <v>137.61000000000001</v>
      </c>
      <c r="G16" s="60">
        <f t="shared" si="1"/>
        <v>114.2</v>
      </c>
      <c r="I16" s="4"/>
    </row>
    <row r="17" spans="1:11">
      <c r="A17" s="7">
        <v>4131</v>
      </c>
      <c r="B17" s="8" t="s">
        <v>14</v>
      </c>
      <c r="C17" s="9">
        <v>1023012</v>
      </c>
      <c r="D17" s="10">
        <v>1015866.9</v>
      </c>
      <c r="E17" s="9">
        <v>353360</v>
      </c>
      <c r="F17" s="61">
        <f>ROUND(E17/C17*100,2)</f>
        <v>34.54</v>
      </c>
      <c r="G17" s="62">
        <f>ROUND(E17/D17*100,2)</f>
        <v>34.78</v>
      </c>
      <c r="I17" s="15"/>
    </row>
    <row r="18" spans="1:11" ht="13.5" thickBot="1">
      <c r="A18" s="63">
        <v>4137</v>
      </c>
      <c r="B18" s="11" t="s">
        <v>30</v>
      </c>
      <c r="C18" s="9">
        <v>328945</v>
      </c>
      <c r="D18" s="10">
        <v>606790.30000000005</v>
      </c>
      <c r="E18" s="9">
        <v>606791</v>
      </c>
      <c r="F18" s="50"/>
      <c r="G18" s="62">
        <f>ROUND(E18/D18*100,2)</f>
        <v>100</v>
      </c>
      <c r="I18" s="15"/>
    </row>
    <row r="19" spans="1:11" ht="16.5" customHeight="1" thickBot="1">
      <c r="A19" s="64"/>
      <c r="B19" s="65" t="s">
        <v>15</v>
      </c>
      <c r="C19" s="66">
        <f>SUM(C16:C18)</f>
        <v>1446697</v>
      </c>
      <c r="D19" s="67">
        <f>SUM(D16:D18)</f>
        <v>1736817.8</v>
      </c>
      <c r="E19" s="66">
        <f>SUM(E16:E18)</f>
        <v>1090518</v>
      </c>
      <c r="F19" s="14">
        <f>ROUND(E19/C19*100,2)</f>
        <v>75.38</v>
      </c>
      <c r="G19" s="60">
        <f>ROUND(E19/D19*100,2)</f>
        <v>62.79</v>
      </c>
      <c r="I19" s="12"/>
    </row>
    <row r="20" spans="1:11">
      <c r="A20" s="13"/>
      <c r="B20" s="8"/>
      <c r="C20" s="9"/>
      <c r="D20" s="10"/>
      <c r="E20" s="9"/>
      <c r="F20" s="68"/>
      <c r="G20" s="62"/>
      <c r="I20" s="12"/>
    </row>
    <row r="21" spans="1:11">
      <c r="A21" s="69"/>
      <c r="B21" s="40" t="s">
        <v>16</v>
      </c>
      <c r="C21" s="43"/>
      <c r="D21" s="42"/>
      <c r="E21" s="43"/>
      <c r="F21" s="50"/>
      <c r="G21" s="62"/>
      <c r="I21" s="12"/>
    </row>
    <row r="22" spans="1:11">
      <c r="A22" s="63" t="s">
        <v>17</v>
      </c>
      <c r="B22" s="11" t="s">
        <v>18</v>
      </c>
      <c r="C22" s="43">
        <v>663109</v>
      </c>
      <c r="D22" s="42">
        <v>769589.7</v>
      </c>
      <c r="E22" s="43">
        <v>691970</v>
      </c>
      <c r="F22" s="61">
        <f>ROUND(E22/C22*100,2)</f>
        <v>104.35</v>
      </c>
      <c r="G22" s="62">
        <f>ROUND(E22/D22*100,2)</f>
        <v>89.91</v>
      </c>
      <c r="I22" s="12"/>
      <c r="K22" s="12"/>
    </row>
    <row r="23" spans="1:11">
      <c r="A23" s="69"/>
      <c r="B23" s="11"/>
      <c r="C23" s="70"/>
      <c r="D23" s="42"/>
      <c r="E23" s="43"/>
      <c r="F23" s="61"/>
      <c r="G23" s="62"/>
      <c r="I23" s="12"/>
    </row>
    <row r="24" spans="1:11">
      <c r="A24" s="63" t="s">
        <v>19</v>
      </c>
      <c r="B24" s="11" t="s">
        <v>20</v>
      </c>
      <c r="C24" s="43">
        <v>883588</v>
      </c>
      <c r="D24" s="42">
        <v>1106584.1000000001</v>
      </c>
      <c r="E24" s="43">
        <v>380027</v>
      </c>
      <c r="F24" s="61">
        <f>ROUND(E24/C24*100,2)</f>
        <v>43.01</v>
      </c>
      <c r="G24" s="62">
        <f>ROUND(E24/D24*100,2)</f>
        <v>34.340000000000003</v>
      </c>
      <c r="I24" s="12"/>
    </row>
    <row r="25" spans="1:11" ht="13.5" thickBot="1">
      <c r="A25" s="71"/>
      <c r="B25" s="11"/>
      <c r="C25" s="43"/>
      <c r="D25" s="42"/>
      <c r="E25" s="43"/>
      <c r="F25" s="72"/>
      <c r="G25" s="62"/>
      <c r="I25" s="12"/>
    </row>
    <row r="26" spans="1:11" ht="16.5" customHeight="1" thickBot="1">
      <c r="A26" s="55"/>
      <c r="B26" s="56" t="s">
        <v>21</v>
      </c>
      <c r="C26" s="57">
        <f>SUM(C22:C25)</f>
        <v>1546697</v>
      </c>
      <c r="D26" s="58">
        <f>SUM(D22:D25)</f>
        <v>1876173.8</v>
      </c>
      <c r="E26" s="57">
        <f>SUM(E22:E25)</f>
        <v>1071997</v>
      </c>
      <c r="F26" s="14">
        <f>ROUND(E26/C26*100,2)</f>
        <v>69.31</v>
      </c>
      <c r="G26" s="60">
        <f>ROUND(E26/D26*100,2)</f>
        <v>57.14</v>
      </c>
      <c r="I26" s="12"/>
    </row>
    <row r="27" spans="1:11" ht="13.5" thickBot="1">
      <c r="A27" s="39"/>
      <c r="B27" s="11"/>
      <c r="C27" s="43"/>
      <c r="D27" s="42"/>
      <c r="E27" s="43"/>
      <c r="F27" s="14"/>
      <c r="G27" s="62"/>
    </row>
    <row r="28" spans="1:11" ht="18" customHeight="1" thickBot="1">
      <c r="A28" s="55"/>
      <c r="B28" s="56" t="s">
        <v>22</v>
      </c>
      <c r="C28" s="57">
        <f>C19-C26</f>
        <v>-100000</v>
      </c>
      <c r="D28" s="58">
        <f>D19-D26</f>
        <v>-139356</v>
      </c>
      <c r="E28" s="57">
        <f>E19-E26</f>
        <v>18521</v>
      </c>
      <c r="F28" s="14"/>
      <c r="G28" s="73">
        <f>ROUND(E28/D28*100,2)</f>
        <v>-13.29</v>
      </c>
    </row>
    <row r="29" spans="1:11">
      <c r="A29" s="23"/>
      <c r="B29" s="74"/>
      <c r="C29" s="75"/>
      <c r="D29" s="76"/>
      <c r="E29" s="77"/>
      <c r="F29" s="23"/>
      <c r="G29" s="23"/>
    </row>
    <row r="30" spans="1:11" ht="13.5" thickBot="1">
      <c r="A30" s="23"/>
      <c r="B30" s="74"/>
      <c r="C30" s="75"/>
      <c r="D30" s="76"/>
      <c r="E30" s="77"/>
      <c r="F30" s="104"/>
      <c r="G30" s="105"/>
    </row>
    <row r="31" spans="1:11">
      <c r="A31" s="28" t="s">
        <v>1</v>
      </c>
      <c r="B31" s="29" t="s">
        <v>2</v>
      </c>
      <c r="C31" s="29" t="s">
        <v>3</v>
      </c>
      <c r="D31" s="30" t="s">
        <v>4</v>
      </c>
      <c r="E31" s="31" t="s">
        <v>5</v>
      </c>
      <c r="F31" s="29" t="s">
        <v>6</v>
      </c>
      <c r="G31" s="32" t="s">
        <v>6</v>
      </c>
    </row>
    <row r="32" spans="1:11" ht="13.5" thickBot="1">
      <c r="A32" s="78"/>
      <c r="B32" s="34"/>
      <c r="C32" s="35" t="s">
        <v>27</v>
      </c>
      <c r="D32" s="36" t="s">
        <v>28</v>
      </c>
      <c r="E32" s="37" t="s">
        <v>29</v>
      </c>
      <c r="F32" s="35" t="s">
        <v>7</v>
      </c>
      <c r="G32" s="38" t="s">
        <v>8</v>
      </c>
    </row>
    <row r="33" spans="1:7" ht="17.25" customHeight="1" thickTop="1">
      <c r="A33" s="79"/>
      <c r="B33" s="80" t="s">
        <v>23</v>
      </c>
      <c r="C33" s="81"/>
      <c r="D33" s="82"/>
      <c r="E33" s="81"/>
      <c r="F33" s="83"/>
      <c r="G33" s="84"/>
    </row>
    <row r="34" spans="1:7">
      <c r="A34" s="69"/>
      <c r="B34" s="85"/>
      <c r="C34" s="43"/>
      <c r="D34" s="42"/>
      <c r="E34" s="43"/>
      <c r="F34" s="86"/>
      <c r="G34" s="87"/>
    </row>
    <row r="35" spans="1:7">
      <c r="A35" s="63">
        <v>8115</v>
      </c>
      <c r="B35" s="11" t="s">
        <v>24</v>
      </c>
      <c r="C35" s="43">
        <v>0</v>
      </c>
      <c r="D35" s="42">
        <v>139356</v>
      </c>
      <c r="E35" s="43">
        <v>-18312</v>
      </c>
      <c r="F35" s="86"/>
      <c r="G35" s="87">
        <f>ROUND(E35/D35*100,2)</f>
        <v>-13.14</v>
      </c>
    </row>
    <row r="36" spans="1:7" ht="13.5" thickBot="1">
      <c r="A36" s="88">
        <v>8901</v>
      </c>
      <c r="B36" s="89" t="s">
        <v>25</v>
      </c>
      <c r="C36" s="90">
        <v>0</v>
      </c>
      <c r="D36" s="91">
        <v>0</v>
      </c>
      <c r="E36" s="90">
        <v>-209</v>
      </c>
      <c r="F36" s="92"/>
      <c r="G36" s="93"/>
    </row>
    <row r="37" spans="1:7" ht="21.75" customHeight="1" thickBot="1">
      <c r="A37" s="55"/>
      <c r="B37" s="56" t="s">
        <v>26</v>
      </c>
      <c r="C37" s="57">
        <f>C35</f>
        <v>0</v>
      </c>
      <c r="D37" s="58">
        <f>D35</f>
        <v>139356</v>
      </c>
      <c r="E37" s="57">
        <f>E35+E36</f>
        <v>-18521</v>
      </c>
      <c r="F37" s="14"/>
      <c r="G37" s="94">
        <f>ROUND(E37/D37*100,2)</f>
        <v>-13.29</v>
      </c>
    </row>
    <row r="38" spans="1:7">
      <c r="A38" s="23"/>
      <c r="B38" s="23"/>
      <c r="C38" s="25"/>
      <c r="D38" s="95"/>
      <c r="E38" s="25"/>
      <c r="F38" s="96"/>
      <c r="G38" s="96"/>
    </row>
    <row r="39" spans="1:7">
      <c r="A39" s="23"/>
      <c r="B39" s="23"/>
      <c r="C39" s="25"/>
      <c r="D39" s="95"/>
      <c r="E39" s="25"/>
      <c r="F39" s="96"/>
      <c r="G39" s="96"/>
    </row>
    <row r="40" spans="1:7">
      <c r="A40" s="23"/>
      <c r="B40" s="23"/>
      <c r="C40" s="25"/>
      <c r="D40" s="95"/>
      <c r="E40" s="25"/>
      <c r="F40" s="96"/>
      <c r="G40" s="96"/>
    </row>
    <row r="41" spans="1:7">
      <c r="A41" s="23"/>
      <c r="B41" s="23"/>
      <c r="C41" s="25"/>
      <c r="D41" s="95"/>
      <c r="E41" s="25"/>
      <c r="F41" s="96"/>
      <c r="G41" s="96"/>
    </row>
    <row r="42" spans="1:7">
      <c r="A42" s="23"/>
      <c r="B42" s="23"/>
      <c r="C42" s="25"/>
      <c r="D42" s="95"/>
      <c r="E42" s="25"/>
      <c r="F42" s="96"/>
      <c r="G42" s="96"/>
    </row>
    <row r="43" spans="1:7" ht="12.75" customHeight="1">
      <c r="A43" s="23"/>
      <c r="B43" s="23"/>
      <c r="C43" s="25"/>
      <c r="D43" s="95"/>
      <c r="E43" s="25"/>
      <c r="F43" s="96"/>
      <c r="G43" s="96"/>
    </row>
    <row r="44" spans="1:7">
      <c r="A44" s="23"/>
      <c r="B44" s="23"/>
      <c r="C44" s="25"/>
      <c r="D44" s="95"/>
      <c r="E44" s="25"/>
      <c r="F44" s="96"/>
      <c r="G44" s="96"/>
    </row>
    <row r="45" spans="1:7">
      <c r="A45" s="97"/>
      <c r="B45" s="97"/>
      <c r="C45" s="98"/>
      <c r="D45" s="99"/>
      <c r="E45" s="98"/>
      <c r="F45" s="100"/>
      <c r="G45" s="100"/>
    </row>
    <row r="46" spans="1:7">
      <c r="D46" s="102"/>
      <c r="E46" s="103"/>
    </row>
  </sheetData>
  <mergeCells count="5">
    <mergeCell ref="F30:G30"/>
    <mergeCell ref="A5:G5"/>
    <mergeCell ref="A6:G6"/>
    <mergeCell ref="A7:G7"/>
    <mergeCell ref="A8:G8"/>
  </mergeCells>
  <phoneticPr fontId="0" type="noConversion"/>
  <printOptions horizontalCentered="1" verticalCentered="1"/>
  <pageMargins left="0.59055118110236227" right="0.59055118110236227" top="0.39370078740157483" bottom="0.51181102362204722" header="0.43307086614173229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1 - ZÚ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Zajacová Jana</cp:lastModifiedBy>
  <cp:lastPrinted>2016-06-01T13:34:05Z</cp:lastPrinted>
  <dcterms:created xsi:type="dcterms:W3CDTF">2015-02-17T07:38:46Z</dcterms:created>
  <dcterms:modified xsi:type="dcterms:W3CDTF">2016-06-23T05:50:33Z</dcterms:modified>
</cp:coreProperties>
</file>